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W-Z/Western Energy Alliance/"/>
    </mc:Choice>
  </mc:AlternateContent>
  <xr:revisionPtr revIDLastSave="0" documentId="13_ncr:1_{6B7FFB55-B60A-BA47-A1D4-CE33C0920E9E}" xr6:coauthVersionLast="45" xr6:coauthVersionMax="45" xr10:uidLastSave="{00000000-0000-0000-0000-000000000000}"/>
  <bookViews>
    <workbookView xWindow="25600" yWindow="460" windowWidth="25600" windowHeight="28340" xr2:uid="{6BDB634F-78E6-C249-8BA3-C61A8A9EF41A}"/>
  </bookViews>
  <sheets>
    <sheet name="Summary" sheetId="3" r:id="rId1"/>
    <sheet name="Member Companies" sheetId="1" r:id="rId2"/>
    <sheet name="Resources" sheetId="2" r:id="rId3"/>
  </sheets>
  <definedNames>
    <definedName name="_xlnm._FilterDatabase" localSheetId="1" hidden="1">'Member Companies'!$B$1:$E$3121</definedName>
    <definedName name="_xlnm._FilterDatabase" localSheetId="0" hidden="1">Summary!$U$10:$AG$1017</definedName>
  </definedNames>
  <calcPr calcId="191029"/>
  <pivotCaches>
    <pivotCache cacheId="3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017" i="3" l="1"/>
  <c r="U1017" i="3" s="1"/>
  <c r="W1016" i="3"/>
  <c r="U1016" i="3" s="1"/>
  <c r="W1015" i="3"/>
  <c r="U1015" i="3" s="1"/>
  <c r="W1013" i="3"/>
  <c r="U1013" i="3" s="1"/>
  <c r="W1012" i="3"/>
  <c r="U1012" i="3" s="1"/>
  <c r="W1011" i="3"/>
  <c r="U1011" i="3" s="1"/>
  <c r="W1010" i="3"/>
  <c r="U1010" i="3" s="1"/>
  <c r="W1009" i="3"/>
  <c r="U1009" i="3" s="1"/>
  <c r="W1008" i="3"/>
  <c r="U1008" i="3" s="1"/>
  <c r="W1007" i="3"/>
  <c r="U1007" i="3" s="1"/>
  <c r="W1006" i="3"/>
  <c r="U1006" i="3" s="1"/>
  <c r="W1005" i="3"/>
  <c r="U1005" i="3" s="1"/>
  <c r="W1004" i="3"/>
  <c r="U1004" i="3" s="1"/>
  <c r="W1003" i="3"/>
  <c r="U1003" i="3" s="1"/>
  <c r="W1002" i="3"/>
  <c r="U1002" i="3" s="1"/>
  <c r="W1001" i="3"/>
  <c r="U1001" i="3" s="1"/>
  <c r="W1000" i="3"/>
  <c r="U1000" i="3" s="1"/>
  <c r="W999" i="3"/>
  <c r="U999" i="3" s="1"/>
  <c r="W998" i="3"/>
  <c r="U998" i="3" s="1"/>
  <c r="W997" i="3"/>
  <c r="U997" i="3" s="1"/>
  <c r="W996" i="3"/>
  <c r="U996" i="3" s="1"/>
  <c r="W995" i="3"/>
  <c r="U995" i="3" s="1"/>
  <c r="W994" i="3"/>
  <c r="U994" i="3" s="1"/>
  <c r="W993" i="3"/>
  <c r="U993" i="3" s="1"/>
  <c r="W992" i="3"/>
  <c r="U992" i="3" s="1"/>
  <c r="W991" i="3"/>
  <c r="U991" i="3" s="1"/>
  <c r="W990" i="3"/>
  <c r="U990" i="3" s="1"/>
  <c r="W989" i="3"/>
  <c r="U989" i="3" s="1"/>
  <c r="W988" i="3"/>
  <c r="U988" i="3" s="1"/>
  <c r="W987" i="3"/>
  <c r="U987" i="3" s="1"/>
  <c r="W986" i="3"/>
  <c r="U986" i="3" s="1"/>
  <c r="W985" i="3"/>
  <c r="U985" i="3" s="1"/>
  <c r="W984" i="3"/>
  <c r="U984" i="3" s="1"/>
  <c r="W983" i="3"/>
  <c r="U983" i="3" s="1"/>
  <c r="W982" i="3"/>
  <c r="U982" i="3" s="1"/>
  <c r="W981" i="3"/>
  <c r="U981" i="3" s="1"/>
  <c r="W977" i="3"/>
  <c r="U977" i="3" s="1"/>
  <c r="W976" i="3"/>
  <c r="U976" i="3" s="1"/>
  <c r="W975" i="3"/>
  <c r="U975" i="3" s="1"/>
  <c r="W974" i="3"/>
  <c r="U974" i="3" s="1"/>
  <c r="W973" i="3"/>
  <c r="U973" i="3" s="1"/>
  <c r="W972" i="3"/>
  <c r="U972" i="3" s="1"/>
  <c r="W971" i="3"/>
  <c r="U971" i="3" s="1"/>
  <c r="W970" i="3"/>
  <c r="U970" i="3" s="1"/>
  <c r="W969" i="3"/>
  <c r="U969" i="3" s="1"/>
  <c r="W968" i="3"/>
  <c r="U968" i="3" s="1"/>
  <c r="W967" i="3"/>
  <c r="U967" i="3" s="1"/>
  <c r="W966" i="3"/>
  <c r="U966" i="3" s="1"/>
  <c r="W965" i="3"/>
  <c r="U965" i="3" s="1"/>
  <c r="W964" i="3"/>
  <c r="U964" i="3" s="1"/>
  <c r="W963" i="3"/>
  <c r="U963" i="3" s="1"/>
  <c r="W961" i="3"/>
  <c r="U961" i="3" s="1"/>
  <c r="W960" i="3"/>
  <c r="U960" i="3" s="1"/>
  <c r="W959" i="3"/>
  <c r="U959" i="3" s="1"/>
  <c r="W958" i="3"/>
  <c r="U958" i="3" s="1"/>
  <c r="W957" i="3"/>
  <c r="U957" i="3" s="1"/>
  <c r="W956" i="3"/>
  <c r="U956" i="3" s="1"/>
  <c r="W955" i="3"/>
  <c r="U955" i="3" s="1"/>
  <c r="W954" i="3"/>
  <c r="U954" i="3" s="1"/>
  <c r="W953" i="3"/>
  <c r="U953" i="3" s="1"/>
  <c r="W952" i="3"/>
  <c r="U952" i="3" s="1"/>
  <c r="W951" i="3"/>
  <c r="U951" i="3" s="1"/>
  <c r="W950" i="3"/>
  <c r="U950" i="3" s="1"/>
  <c r="W949" i="3"/>
  <c r="U949" i="3" s="1"/>
  <c r="W948" i="3"/>
  <c r="U948" i="3" s="1"/>
  <c r="W947" i="3"/>
  <c r="U947" i="3" s="1"/>
  <c r="W946" i="3"/>
  <c r="U946" i="3" s="1"/>
  <c r="W945" i="3"/>
  <c r="U945" i="3" s="1"/>
  <c r="W944" i="3"/>
  <c r="U944" i="3" s="1"/>
  <c r="W943" i="3"/>
  <c r="U943" i="3" s="1"/>
  <c r="W942" i="3"/>
  <c r="U942" i="3" s="1"/>
  <c r="W941" i="3"/>
  <c r="U941" i="3" s="1"/>
  <c r="W940" i="3"/>
  <c r="U940" i="3" s="1"/>
  <c r="W939" i="3"/>
  <c r="U939" i="3" s="1"/>
  <c r="W938" i="3"/>
  <c r="U938" i="3" s="1"/>
  <c r="W937" i="3"/>
  <c r="U937" i="3" s="1"/>
  <c r="W936" i="3"/>
  <c r="U936" i="3" s="1"/>
  <c r="W935" i="3"/>
  <c r="U935" i="3" s="1"/>
  <c r="W934" i="3"/>
  <c r="U934" i="3" s="1"/>
  <c r="W933" i="3"/>
  <c r="U933" i="3" s="1"/>
  <c r="W932" i="3"/>
  <c r="U932" i="3" s="1"/>
  <c r="W931" i="3"/>
  <c r="U931" i="3" s="1"/>
  <c r="W930" i="3"/>
  <c r="U930" i="3" s="1"/>
  <c r="W929" i="3"/>
  <c r="U929" i="3" s="1"/>
  <c r="W928" i="3"/>
  <c r="U928" i="3" s="1"/>
  <c r="W927" i="3"/>
  <c r="U927" i="3" s="1"/>
  <c r="W926" i="3"/>
  <c r="U926" i="3" s="1"/>
  <c r="W925" i="3"/>
  <c r="U925" i="3" s="1"/>
  <c r="W924" i="3"/>
  <c r="U924" i="3" s="1"/>
  <c r="W923" i="3"/>
  <c r="U923" i="3" s="1"/>
  <c r="W922" i="3"/>
  <c r="U922" i="3" s="1"/>
  <c r="W921" i="3"/>
  <c r="U921" i="3" s="1"/>
  <c r="W920" i="3"/>
  <c r="U920" i="3" s="1"/>
  <c r="W919" i="3"/>
  <c r="U919" i="3" s="1"/>
  <c r="W918" i="3"/>
  <c r="U918" i="3" s="1"/>
  <c r="W917" i="3"/>
  <c r="U917" i="3" s="1"/>
  <c r="W916" i="3"/>
  <c r="U916" i="3" s="1"/>
  <c r="W915" i="3"/>
  <c r="U915" i="3" s="1"/>
  <c r="W914" i="3"/>
  <c r="U914" i="3" s="1"/>
  <c r="W913" i="3"/>
  <c r="U913" i="3" s="1"/>
  <c r="W912" i="3"/>
  <c r="U912" i="3" s="1"/>
  <c r="W911" i="3"/>
  <c r="U911" i="3" s="1"/>
  <c r="W910" i="3"/>
  <c r="U910" i="3" s="1"/>
  <c r="W909" i="3"/>
  <c r="U909" i="3" s="1"/>
  <c r="W908" i="3"/>
  <c r="U908" i="3" s="1"/>
  <c r="W907" i="3"/>
  <c r="U907" i="3" s="1"/>
  <c r="W906" i="3"/>
  <c r="U906" i="3" s="1"/>
  <c r="W905" i="3"/>
  <c r="U905" i="3" s="1"/>
  <c r="W904" i="3"/>
  <c r="U904" i="3" s="1"/>
  <c r="W903" i="3"/>
  <c r="U903" i="3" s="1"/>
  <c r="W902" i="3"/>
  <c r="U902" i="3" s="1"/>
  <c r="W901" i="3"/>
  <c r="U901" i="3" s="1"/>
  <c r="W898" i="3"/>
  <c r="U898" i="3" s="1"/>
  <c r="W897" i="3"/>
  <c r="U897" i="3" s="1"/>
  <c r="W896" i="3"/>
  <c r="U896" i="3" s="1"/>
  <c r="W895" i="3"/>
  <c r="U895" i="3" s="1"/>
  <c r="W894" i="3"/>
  <c r="U894" i="3" s="1"/>
  <c r="W893" i="3"/>
  <c r="U893" i="3" s="1"/>
  <c r="W892" i="3"/>
  <c r="U892" i="3" s="1"/>
  <c r="W891" i="3"/>
  <c r="U891" i="3" s="1"/>
  <c r="W890" i="3"/>
  <c r="U890" i="3" s="1"/>
  <c r="W889" i="3"/>
  <c r="U889" i="3" s="1"/>
  <c r="W888" i="3"/>
  <c r="U888" i="3" s="1"/>
  <c r="W887" i="3"/>
  <c r="U887" i="3" s="1"/>
  <c r="W886" i="3"/>
  <c r="U886" i="3" s="1"/>
  <c r="W885" i="3"/>
  <c r="U885" i="3" s="1"/>
  <c r="W883" i="3"/>
  <c r="U883" i="3" s="1"/>
  <c r="W882" i="3"/>
  <c r="U882" i="3" s="1"/>
  <c r="W881" i="3"/>
  <c r="U881" i="3" s="1"/>
  <c r="W880" i="3"/>
  <c r="U880" i="3" s="1"/>
  <c r="W879" i="3"/>
  <c r="U879" i="3" s="1"/>
  <c r="W878" i="3"/>
  <c r="U878" i="3" s="1"/>
  <c r="W877" i="3"/>
  <c r="U877" i="3" s="1"/>
  <c r="W876" i="3"/>
  <c r="U876" i="3" s="1"/>
  <c r="W875" i="3"/>
  <c r="U875" i="3" s="1"/>
  <c r="W874" i="3"/>
  <c r="U874" i="3" s="1"/>
  <c r="W873" i="3"/>
  <c r="U873" i="3" s="1"/>
  <c r="W872" i="3"/>
  <c r="U872" i="3" s="1"/>
  <c r="W871" i="3"/>
  <c r="U871" i="3" s="1"/>
  <c r="W870" i="3"/>
  <c r="U870" i="3" s="1"/>
  <c r="W869" i="3"/>
  <c r="U869" i="3" s="1"/>
  <c r="W868" i="3"/>
  <c r="U868" i="3" s="1"/>
  <c r="W867" i="3"/>
  <c r="U867" i="3" s="1"/>
  <c r="W866" i="3"/>
  <c r="U866" i="3" s="1"/>
  <c r="W865" i="3"/>
  <c r="U865" i="3" s="1"/>
  <c r="W864" i="3"/>
  <c r="U864" i="3" s="1"/>
  <c r="W863" i="3"/>
  <c r="U863" i="3" s="1"/>
  <c r="W862" i="3"/>
  <c r="U862" i="3" s="1"/>
  <c r="W861" i="3"/>
  <c r="U861" i="3" s="1"/>
  <c r="W860" i="3"/>
  <c r="U860" i="3" s="1"/>
  <c r="W859" i="3"/>
  <c r="U859" i="3" s="1"/>
  <c r="W858" i="3"/>
  <c r="U858" i="3" s="1"/>
  <c r="W857" i="3"/>
  <c r="U857" i="3" s="1"/>
  <c r="W856" i="3"/>
  <c r="U856" i="3" s="1"/>
  <c r="W855" i="3"/>
  <c r="U855" i="3" s="1"/>
  <c r="W854" i="3"/>
  <c r="U854" i="3" s="1"/>
  <c r="W853" i="3"/>
  <c r="U853" i="3" s="1"/>
  <c r="W852" i="3"/>
  <c r="U852" i="3" s="1"/>
  <c r="W851" i="3"/>
  <c r="U851" i="3" s="1"/>
  <c r="W850" i="3"/>
  <c r="U850" i="3" s="1"/>
  <c r="W849" i="3"/>
  <c r="U849" i="3" s="1"/>
  <c r="W848" i="3"/>
  <c r="U848" i="3" s="1"/>
  <c r="W847" i="3"/>
  <c r="U847" i="3" s="1"/>
  <c r="W846" i="3"/>
  <c r="U846" i="3" s="1"/>
  <c r="W845" i="3"/>
  <c r="U845" i="3" s="1"/>
  <c r="W844" i="3"/>
  <c r="U844" i="3" s="1"/>
  <c r="W842" i="3"/>
  <c r="U842" i="3" s="1"/>
  <c r="W841" i="3"/>
  <c r="U841" i="3" s="1"/>
  <c r="W839" i="3"/>
  <c r="U839" i="3" s="1"/>
  <c r="W838" i="3"/>
  <c r="U838" i="3" s="1"/>
  <c r="W837" i="3"/>
  <c r="U837" i="3" s="1"/>
  <c r="W836" i="3"/>
  <c r="U836" i="3" s="1"/>
  <c r="W835" i="3"/>
  <c r="U835" i="3" s="1"/>
  <c r="W834" i="3"/>
  <c r="U834" i="3" s="1"/>
  <c r="W832" i="3"/>
  <c r="U832" i="3" s="1"/>
  <c r="W831" i="3"/>
  <c r="U831" i="3" s="1"/>
  <c r="W830" i="3"/>
  <c r="U830" i="3" s="1"/>
  <c r="W829" i="3"/>
  <c r="U829" i="3" s="1"/>
  <c r="W826" i="3"/>
  <c r="U826" i="3" s="1"/>
  <c r="W825" i="3"/>
  <c r="U825" i="3" s="1"/>
  <c r="W824" i="3"/>
  <c r="U824" i="3" s="1"/>
  <c r="W823" i="3"/>
  <c r="U823" i="3" s="1"/>
  <c r="W821" i="3"/>
  <c r="U821" i="3" s="1"/>
  <c r="W820" i="3"/>
  <c r="U820" i="3" s="1"/>
  <c r="W819" i="3"/>
  <c r="U819" i="3" s="1"/>
  <c r="W818" i="3"/>
  <c r="U818" i="3" s="1"/>
  <c r="W817" i="3"/>
  <c r="U817" i="3" s="1"/>
  <c r="W815" i="3"/>
  <c r="U815" i="3" s="1"/>
  <c r="W814" i="3"/>
  <c r="U814" i="3" s="1"/>
  <c r="W813" i="3"/>
  <c r="U813" i="3" s="1"/>
  <c r="W812" i="3"/>
  <c r="U812" i="3" s="1"/>
  <c r="W811" i="3"/>
  <c r="U811" i="3" s="1"/>
  <c r="W810" i="3"/>
  <c r="U810" i="3" s="1"/>
  <c r="W809" i="3"/>
  <c r="U809" i="3" s="1"/>
  <c r="W808" i="3"/>
  <c r="U808" i="3" s="1"/>
  <c r="W807" i="3"/>
  <c r="U807" i="3" s="1"/>
  <c r="W806" i="3"/>
  <c r="U806" i="3" s="1"/>
  <c r="W805" i="3"/>
  <c r="U805" i="3" s="1"/>
  <c r="W804" i="3"/>
  <c r="U804" i="3" s="1"/>
  <c r="W803" i="3"/>
  <c r="U803" i="3" s="1"/>
  <c r="W802" i="3"/>
  <c r="U802" i="3" s="1"/>
  <c r="W801" i="3"/>
  <c r="U801" i="3" s="1"/>
  <c r="W800" i="3"/>
  <c r="U800" i="3" s="1"/>
  <c r="W799" i="3"/>
  <c r="U799" i="3" s="1"/>
  <c r="W798" i="3"/>
  <c r="U798" i="3" s="1"/>
  <c r="W797" i="3"/>
  <c r="U797" i="3" s="1"/>
  <c r="W796" i="3"/>
  <c r="U796" i="3" s="1"/>
  <c r="W795" i="3"/>
  <c r="U795" i="3" s="1"/>
  <c r="W794" i="3"/>
  <c r="U794" i="3" s="1"/>
  <c r="W793" i="3"/>
  <c r="U793" i="3" s="1"/>
  <c r="W792" i="3"/>
  <c r="U792" i="3" s="1"/>
  <c r="W791" i="3"/>
  <c r="U791" i="3" s="1"/>
  <c r="W790" i="3"/>
  <c r="U790" i="3" s="1"/>
  <c r="W789" i="3"/>
  <c r="U789" i="3" s="1"/>
  <c r="W788" i="3"/>
  <c r="U788" i="3" s="1"/>
  <c r="W787" i="3"/>
  <c r="U787" i="3" s="1"/>
  <c r="W786" i="3"/>
  <c r="U786" i="3" s="1"/>
  <c r="W785" i="3"/>
  <c r="U785" i="3" s="1"/>
  <c r="W784" i="3"/>
  <c r="U784" i="3" s="1"/>
  <c r="W783" i="3"/>
  <c r="U783" i="3" s="1"/>
  <c r="W782" i="3"/>
  <c r="U782" i="3" s="1"/>
  <c r="W781" i="3"/>
  <c r="U781" i="3" s="1"/>
  <c r="W780" i="3"/>
  <c r="U780" i="3" s="1"/>
  <c r="W779" i="3"/>
  <c r="U779" i="3" s="1"/>
  <c r="W778" i="3"/>
  <c r="U778" i="3" s="1"/>
  <c r="W777" i="3"/>
  <c r="U777" i="3" s="1"/>
  <c r="W776" i="3"/>
  <c r="U776" i="3" s="1"/>
  <c r="W775" i="3"/>
  <c r="U775" i="3" s="1"/>
  <c r="W774" i="3"/>
  <c r="U774" i="3" s="1"/>
  <c r="W773" i="3"/>
  <c r="U773" i="3" s="1"/>
  <c r="W772" i="3"/>
  <c r="U772" i="3" s="1"/>
  <c r="W771" i="3"/>
  <c r="U771" i="3" s="1"/>
  <c r="W770" i="3"/>
  <c r="U770" i="3" s="1"/>
  <c r="W769" i="3"/>
  <c r="U769" i="3" s="1"/>
  <c r="W768" i="3"/>
  <c r="U768" i="3" s="1"/>
  <c r="W767" i="3"/>
  <c r="U767" i="3" s="1"/>
  <c r="W766" i="3"/>
  <c r="U766" i="3" s="1"/>
  <c r="W765" i="3"/>
  <c r="U765" i="3" s="1"/>
  <c r="W764" i="3"/>
  <c r="U764" i="3" s="1"/>
  <c r="W763" i="3"/>
  <c r="U763" i="3" s="1"/>
  <c r="W762" i="3"/>
  <c r="U762" i="3" s="1"/>
  <c r="W761" i="3"/>
  <c r="U761" i="3" s="1"/>
  <c r="W760" i="3"/>
  <c r="U760" i="3" s="1"/>
  <c r="W759" i="3"/>
  <c r="U759" i="3" s="1"/>
  <c r="W758" i="3"/>
  <c r="U758" i="3" s="1"/>
  <c r="W757" i="3"/>
  <c r="U757" i="3" s="1"/>
  <c r="W756" i="3"/>
  <c r="U756" i="3" s="1"/>
  <c r="W755" i="3"/>
  <c r="U755" i="3" s="1"/>
  <c r="W754" i="3"/>
  <c r="U754" i="3" s="1"/>
  <c r="W753" i="3"/>
  <c r="U753" i="3" s="1"/>
  <c r="W752" i="3"/>
  <c r="U752" i="3" s="1"/>
  <c r="W751" i="3"/>
  <c r="U751" i="3" s="1"/>
  <c r="W750" i="3"/>
  <c r="U750" i="3" s="1"/>
  <c r="W749" i="3"/>
  <c r="U749" i="3" s="1"/>
  <c r="W748" i="3"/>
  <c r="U748" i="3" s="1"/>
  <c r="W747" i="3"/>
  <c r="U747" i="3" s="1"/>
  <c r="W746" i="3"/>
  <c r="U746" i="3" s="1"/>
  <c r="W745" i="3"/>
  <c r="U745" i="3" s="1"/>
  <c r="W744" i="3"/>
  <c r="U744" i="3" s="1"/>
  <c r="W743" i="3"/>
  <c r="U743" i="3" s="1"/>
  <c r="W742" i="3"/>
  <c r="U742" i="3" s="1"/>
  <c r="W741" i="3"/>
  <c r="U741" i="3" s="1"/>
  <c r="W740" i="3"/>
  <c r="U740" i="3" s="1"/>
  <c r="W739" i="3"/>
  <c r="U739" i="3" s="1"/>
  <c r="W738" i="3"/>
  <c r="U738" i="3" s="1"/>
  <c r="W735" i="3"/>
  <c r="U735" i="3" s="1"/>
  <c r="W734" i="3"/>
  <c r="U734" i="3" s="1"/>
  <c r="W733" i="3"/>
  <c r="U733" i="3" s="1"/>
  <c r="W732" i="3"/>
  <c r="U732" i="3" s="1"/>
  <c r="W731" i="3"/>
  <c r="U731" i="3" s="1"/>
  <c r="W730" i="3"/>
  <c r="U730" i="3" s="1"/>
  <c r="W729" i="3"/>
  <c r="U729" i="3" s="1"/>
  <c r="W728" i="3"/>
  <c r="U728" i="3" s="1"/>
  <c r="W727" i="3"/>
  <c r="U727" i="3" s="1"/>
  <c r="W726" i="3"/>
  <c r="U726" i="3" s="1"/>
  <c r="W725" i="3"/>
  <c r="U725" i="3" s="1"/>
  <c r="W724" i="3"/>
  <c r="U724" i="3" s="1"/>
  <c r="W722" i="3"/>
  <c r="U722" i="3" s="1"/>
  <c r="W721" i="3"/>
  <c r="U721" i="3" s="1"/>
  <c r="W719" i="3"/>
  <c r="U719" i="3" s="1"/>
  <c r="W718" i="3"/>
  <c r="U718" i="3" s="1"/>
  <c r="W717" i="3"/>
  <c r="U717" i="3" s="1"/>
  <c r="W716" i="3"/>
  <c r="U716" i="3" s="1"/>
  <c r="W715" i="3"/>
  <c r="U715" i="3" s="1"/>
  <c r="W714" i="3"/>
  <c r="U714" i="3" s="1"/>
  <c r="W713" i="3"/>
  <c r="U713" i="3" s="1"/>
  <c r="W712" i="3"/>
  <c r="U712" i="3" s="1"/>
  <c r="W711" i="3"/>
  <c r="U711" i="3" s="1"/>
  <c r="W710" i="3"/>
  <c r="U710" i="3" s="1"/>
  <c r="W709" i="3"/>
  <c r="U709" i="3" s="1"/>
  <c r="W708" i="3"/>
  <c r="U708" i="3" s="1"/>
  <c r="W707" i="3"/>
  <c r="U707" i="3" s="1"/>
  <c r="W706" i="3"/>
  <c r="U706" i="3" s="1"/>
  <c r="W705" i="3"/>
  <c r="U705" i="3" s="1"/>
  <c r="W704" i="3"/>
  <c r="U704" i="3" s="1"/>
  <c r="W703" i="3"/>
  <c r="U703" i="3" s="1"/>
  <c r="W701" i="3"/>
  <c r="U701" i="3" s="1"/>
  <c r="W700" i="3"/>
  <c r="U700" i="3" s="1"/>
  <c r="W699" i="3"/>
  <c r="U699" i="3" s="1"/>
  <c r="W698" i="3"/>
  <c r="U698" i="3" s="1"/>
  <c r="W697" i="3"/>
  <c r="U697" i="3" s="1"/>
  <c r="W696" i="3"/>
  <c r="U696" i="3" s="1"/>
  <c r="W694" i="3"/>
  <c r="U694" i="3" s="1"/>
  <c r="W693" i="3"/>
  <c r="U693" i="3" s="1"/>
  <c r="W691" i="3"/>
  <c r="U691" i="3" s="1"/>
  <c r="W690" i="3"/>
  <c r="U690" i="3" s="1"/>
  <c r="W689" i="3"/>
  <c r="U689" i="3" s="1"/>
  <c r="W688" i="3"/>
  <c r="U688" i="3" s="1"/>
  <c r="W687" i="3"/>
  <c r="U687" i="3" s="1"/>
  <c r="W686" i="3"/>
  <c r="U686" i="3" s="1"/>
  <c r="W685" i="3"/>
  <c r="U685" i="3" s="1"/>
  <c r="W684" i="3"/>
  <c r="U684" i="3" s="1"/>
  <c r="W683" i="3"/>
  <c r="U683" i="3" s="1"/>
  <c r="W682" i="3"/>
  <c r="U682" i="3" s="1"/>
  <c r="W681" i="3"/>
  <c r="U681" i="3" s="1"/>
  <c r="W680" i="3"/>
  <c r="U680" i="3" s="1"/>
  <c r="W679" i="3"/>
  <c r="U679" i="3" s="1"/>
  <c r="W678" i="3"/>
  <c r="U678" i="3" s="1"/>
  <c r="W677" i="3"/>
  <c r="U677" i="3" s="1"/>
  <c r="W676" i="3"/>
  <c r="U676" i="3" s="1"/>
  <c r="W675" i="3"/>
  <c r="U675" i="3" s="1"/>
  <c r="W674" i="3"/>
  <c r="U674" i="3" s="1"/>
  <c r="W673" i="3"/>
  <c r="U673" i="3" s="1"/>
  <c r="W672" i="3"/>
  <c r="U672" i="3" s="1"/>
  <c r="W671" i="3"/>
  <c r="U671" i="3" s="1"/>
  <c r="W670" i="3"/>
  <c r="U670" i="3" s="1"/>
  <c r="W669" i="3"/>
  <c r="U669" i="3" s="1"/>
  <c r="W668" i="3"/>
  <c r="U668" i="3" s="1"/>
  <c r="W667" i="3"/>
  <c r="U667" i="3" s="1"/>
  <c r="W666" i="3"/>
  <c r="U666" i="3" s="1"/>
  <c r="W665" i="3"/>
  <c r="U665" i="3" s="1"/>
  <c r="W664" i="3"/>
  <c r="U664" i="3" s="1"/>
  <c r="W663" i="3"/>
  <c r="U663" i="3" s="1"/>
  <c r="W662" i="3"/>
  <c r="U662" i="3" s="1"/>
  <c r="W661" i="3"/>
  <c r="U661" i="3" s="1"/>
  <c r="W660" i="3"/>
  <c r="U660" i="3" s="1"/>
  <c r="W659" i="3"/>
  <c r="U659" i="3" s="1"/>
  <c r="W658" i="3"/>
  <c r="U658" i="3" s="1"/>
  <c r="W657" i="3"/>
  <c r="U657" i="3" s="1"/>
  <c r="W656" i="3"/>
  <c r="U656" i="3" s="1"/>
  <c r="W655" i="3"/>
  <c r="U655" i="3" s="1"/>
  <c r="W654" i="3"/>
  <c r="U654" i="3" s="1"/>
  <c r="W653" i="3"/>
  <c r="U653" i="3" s="1"/>
  <c r="W652" i="3"/>
  <c r="U652" i="3" s="1"/>
  <c r="W651" i="3"/>
  <c r="U651" i="3" s="1"/>
  <c r="W650" i="3"/>
  <c r="U650" i="3" s="1"/>
  <c r="W649" i="3"/>
  <c r="U649" i="3" s="1"/>
  <c r="W648" i="3"/>
  <c r="U648" i="3" s="1"/>
  <c r="W647" i="3"/>
  <c r="U647" i="3" s="1"/>
  <c r="W646" i="3"/>
  <c r="U646" i="3" s="1"/>
  <c r="W644" i="3"/>
  <c r="U644" i="3" s="1"/>
  <c r="W643" i="3"/>
  <c r="U643" i="3" s="1"/>
  <c r="W642" i="3"/>
  <c r="U642" i="3" s="1"/>
  <c r="W641" i="3"/>
  <c r="U641" i="3" s="1"/>
  <c r="W640" i="3"/>
  <c r="U640" i="3" s="1"/>
  <c r="W639" i="3"/>
  <c r="U639" i="3" s="1"/>
  <c r="W638" i="3"/>
  <c r="U638" i="3" s="1"/>
  <c r="W637" i="3"/>
  <c r="U637" i="3" s="1"/>
  <c r="W636" i="3"/>
  <c r="U636" i="3" s="1"/>
  <c r="W634" i="3"/>
  <c r="U634" i="3" s="1"/>
  <c r="W633" i="3"/>
  <c r="U633" i="3" s="1"/>
  <c r="W632" i="3"/>
  <c r="U632" i="3" s="1"/>
  <c r="W631" i="3"/>
  <c r="U631" i="3" s="1"/>
  <c r="W630" i="3"/>
  <c r="U630" i="3" s="1"/>
  <c r="W629" i="3"/>
  <c r="U629" i="3" s="1"/>
  <c r="W628" i="3"/>
  <c r="U628" i="3" s="1"/>
  <c r="W627" i="3"/>
  <c r="U627" i="3" s="1"/>
  <c r="W626" i="3"/>
  <c r="U626" i="3" s="1"/>
  <c r="W625" i="3"/>
  <c r="U625" i="3" s="1"/>
  <c r="W624" i="3"/>
  <c r="U624" i="3" s="1"/>
  <c r="W623" i="3"/>
  <c r="U623" i="3" s="1"/>
  <c r="W622" i="3"/>
  <c r="U622" i="3" s="1"/>
  <c r="W621" i="3"/>
  <c r="U621" i="3" s="1"/>
  <c r="W620" i="3"/>
  <c r="U620" i="3" s="1"/>
  <c r="W619" i="3"/>
  <c r="U619" i="3" s="1"/>
  <c r="W618" i="3"/>
  <c r="U618" i="3" s="1"/>
  <c r="W617" i="3"/>
  <c r="U617" i="3" s="1"/>
  <c r="W616" i="3"/>
  <c r="U616" i="3" s="1"/>
  <c r="W615" i="3"/>
  <c r="U615" i="3" s="1"/>
  <c r="W614" i="3"/>
  <c r="U614" i="3" s="1"/>
  <c r="W613" i="3"/>
  <c r="U613" i="3" s="1"/>
  <c r="W612" i="3"/>
  <c r="U612" i="3" s="1"/>
  <c r="W611" i="3"/>
  <c r="U611" i="3" s="1"/>
  <c r="W610" i="3"/>
  <c r="U610" i="3" s="1"/>
  <c r="W609" i="3"/>
  <c r="U609" i="3" s="1"/>
  <c r="W608" i="3"/>
  <c r="U608" i="3" s="1"/>
  <c r="W607" i="3"/>
  <c r="U607" i="3" s="1"/>
  <c r="W605" i="3"/>
  <c r="U605" i="3" s="1"/>
  <c r="W604" i="3"/>
  <c r="U604" i="3" s="1"/>
  <c r="W603" i="3"/>
  <c r="U603" i="3" s="1"/>
  <c r="W602" i="3"/>
  <c r="U602" i="3" s="1"/>
  <c r="W601" i="3"/>
  <c r="U601" i="3" s="1"/>
  <c r="W600" i="3"/>
  <c r="U600" i="3" s="1"/>
  <c r="W599" i="3"/>
  <c r="U599" i="3" s="1"/>
  <c r="W598" i="3"/>
  <c r="U598" i="3" s="1"/>
  <c r="W597" i="3"/>
  <c r="U597" i="3" s="1"/>
  <c r="W596" i="3"/>
  <c r="U596" i="3" s="1"/>
  <c r="W595" i="3"/>
  <c r="U595" i="3" s="1"/>
  <c r="W594" i="3"/>
  <c r="U594" i="3" s="1"/>
  <c r="W593" i="3"/>
  <c r="U593" i="3" s="1"/>
  <c r="W592" i="3"/>
  <c r="U592" i="3" s="1"/>
  <c r="W591" i="3"/>
  <c r="U591" i="3" s="1"/>
  <c r="W590" i="3"/>
  <c r="U590" i="3" s="1"/>
  <c r="W589" i="3"/>
  <c r="U589" i="3" s="1"/>
  <c r="W588" i="3"/>
  <c r="U588" i="3" s="1"/>
  <c r="W587" i="3"/>
  <c r="U587" i="3" s="1"/>
  <c r="W586" i="3"/>
  <c r="U586" i="3" s="1"/>
  <c r="W585" i="3"/>
  <c r="U585" i="3" s="1"/>
  <c r="W584" i="3"/>
  <c r="U584" i="3" s="1"/>
  <c r="W583" i="3"/>
  <c r="U583" i="3" s="1"/>
  <c r="W582" i="3"/>
  <c r="U582" i="3" s="1"/>
  <c r="W581" i="3"/>
  <c r="U581" i="3" s="1"/>
  <c r="W580" i="3"/>
  <c r="U580" i="3" s="1"/>
  <c r="W579" i="3"/>
  <c r="U579" i="3" s="1"/>
  <c r="W578" i="3"/>
  <c r="U578" i="3" s="1"/>
  <c r="W577" i="3"/>
  <c r="U577" i="3" s="1"/>
  <c r="W576" i="3"/>
  <c r="U576" i="3" s="1"/>
  <c r="W575" i="3"/>
  <c r="U575" i="3" s="1"/>
  <c r="W574" i="3"/>
  <c r="U574" i="3" s="1"/>
  <c r="W573" i="3"/>
  <c r="U573" i="3" s="1"/>
  <c r="W572" i="3"/>
  <c r="U572" i="3" s="1"/>
  <c r="W571" i="3"/>
  <c r="U571" i="3" s="1"/>
  <c r="W570" i="3"/>
  <c r="U570" i="3" s="1"/>
  <c r="W569" i="3"/>
  <c r="U569" i="3" s="1"/>
  <c r="W567" i="3"/>
  <c r="U567" i="3" s="1"/>
  <c r="W566" i="3"/>
  <c r="U566" i="3" s="1"/>
  <c r="W565" i="3"/>
  <c r="U565" i="3" s="1"/>
  <c r="W564" i="3"/>
  <c r="U564" i="3" s="1"/>
  <c r="W563" i="3"/>
  <c r="U563" i="3" s="1"/>
  <c r="W562" i="3"/>
  <c r="U562" i="3" s="1"/>
  <c r="W561" i="3"/>
  <c r="U561" i="3" s="1"/>
  <c r="W560" i="3"/>
  <c r="U560" i="3" s="1"/>
  <c r="W559" i="3"/>
  <c r="U559" i="3" s="1"/>
  <c r="W558" i="3"/>
  <c r="U558" i="3" s="1"/>
  <c r="W557" i="3"/>
  <c r="U557" i="3" s="1"/>
  <c r="W556" i="3"/>
  <c r="U556" i="3" s="1"/>
  <c r="W555" i="3"/>
  <c r="U555" i="3" s="1"/>
  <c r="W554" i="3"/>
  <c r="U554" i="3" s="1"/>
  <c r="W553" i="3"/>
  <c r="U553" i="3" s="1"/>
  <c r="W552" i="3"/>
  <c r="U552" i="3" s="1"/>
  <c r="W551" i="3"/>
  <c r="U551" i="3" s="1"/>
  <c r="W550" i="3"/>
  <c r="U550" i="3" s="1"/>
  <c r="W549" i="3"/>
  <c r="U549" i="3" s="1"/>
  <c r="W548" i="3"/>
  <c r="U548" i="3" s="1"/>
  <c r="W547" i="3"/>
  <c r="U547" i="3" s="1"/>
  <c r="W546" i="3"/>
  <c r="U546" i="3" s="1"/>
  <c r="W545" i="3"/>
  <c r="U545" i="3" s="1"/>
  <c r="W544" i="3"/>
  <c r="U544" i="3" s="1"/>
  <c r="W542" i="3"/>
  <c r="U542" i="3" s="1"/>
  <c r="W539" i="3"/>
  <c r="U539" i="3" s="1"/>
  <c r="W538" i="3"/>
  <c r="U538" i="3" s="1"/>
  <c r="W537" i="3"/>
  <c r="U537" i="3" s="1"/>
  <c r="W536" i="3"/>
  <c r="U536" i="3" s="1"/>
  <c r="W535" i="3"/>
  <c r="U535" i="3" s="1"/>
  <c r="W534" i="3"/>
  <c r="U534" i="3" s="1"/>
  <c r="W532" i="3"/>
  <c r="U532" i="3" s="1"/>
  <c r="W531" i="3"/>
  <c r="U531" i="3" s="1"/>
  <c r="W530" i="3"/>
  <c r="U530" i="3" s="1"/>
  <c r="W529" i="3"/>
  <c r="U529" i="3" s="1"/>
  <c r="W527" i="3"/>
  <c r="U527" i="3" s="1"/>
  <c r="W526" i="3"/>
  <c r="U526" i="3" s="1"/>
  <c r="W525" i="3"/>
  <c r="U525" i="3" s="1"/>
  <c r="W524" i="3"/>
  <c r="U524" i="3" s="1"/>
  <c r="W523" i="3"/>
  <c r="U523" i="3" s="1"/>
  <c r="W522" i="3"/>
  <c r="U522" i="3" s="1"/>
  <c r="W521" i="3"/>
  <c r="U521" i="3" s="1"/>
  <c r="W520" i="3"/>
  <c r="U520" i="3" s="1"/>
  <c r="W519" i="3"/>
  <c r="U519" i="3" s="1"/>
  <c r="W518" i="3"/>
  <c r="U518" i="3" s="1"/>
  <c r="W517" i="3"/>
  <c r="U517" i="3" s="1"/>
  <c r="W516" i="3"/>
  <c r="U516" i="3" s="1"/>
  <c r="W515" i="3"/>
  <c r="U515" i="3" s="1"/>
  <c r="W514" i="3"/>
  <c r="U514" i="3" s="1"/>
  <c r="W513" i="3"/>
  <c r="U513" i="3" s="1"/>
  <c r="W512" i="3"/>
  <c r="U512" i="3" s="1"/>
  <c r="W511" i="3"/>
  <c r="U511" i="3" s="1"/>
  <c r="W510" i="3"/>
  <c r="U510" i="3" s="1"/>
  <c r="W509" i="3"/>
  <c r="U509" i="3" s="1"/>
  <c r="W508" i="3"/>
  <c r="U508" i="3" s="1"/>
  <c r="W507" i="3"/>
  <c r="U507" i="3" s="1"/>
  <c r="W506" i="3"/>
  <c r="U506" i="3" s="1"/>
  <c r="W505" i="3"/>
  <c r="U505" i="3" s="1"/>
  <c r="W504" i="3"/>
  <c r="U504" i="3" s="1"/>
  <c r="W503" i="3"/>
  <c r="U503" i="3" s="1"/>
  <c r="W502" i="3"/>
  <c r="U502" i="3" s="1"/>
  <c r="W501" i="3"/>
  <c r="U501" i="3" s="1"/>
  <c r="W500" i="3"/>
  <c r="U500" i="3" s="1"/>
  <c r="W499" i="3"/>
  <c r="U499" i="3" s="1"/>
  <c r="W498" i="3"/>
  <c r="U498" i="3" s="1"/>
  <c r="W497" i="3"/>
  <c r="U497" i="3" s="1"/>
  <c r="W496" i="3"/>
  <c r="U496" i="3" s="1"/>
  <c r="W495" i="3"/>
  <c r="U495" i="3" s="1"/>
  <c r="W494" i="3"/>
  <c r="U494" i="3" s="1"/>
  <c r="W493" i="3"/>
  <c r="U493" i="3" s="1"/>
  <c r="W491" i="3"/>
  <c r="U491" i="3" s="1"/>
  <c r="W490" i="3"/>
  <c r="U490" i="3" s="1"/>
  <c r="W489" i="3"/>
  <c r="U489" i="3" s="1"/>
  <c r="W488" i="3"/>
  <c r="U488" i="3" s="1"/>
  <c r="W487" i="3"/>
  <c r="U487" i="3" s="1"/>
  <c r="W486" i="3"/>
  <c r="U486" i="3" s="1"/>
  <c r="W485" i="3"/>
  <c r="U485" i="3" s="1"/>
  <c r="W484" i="3"/>
  <c r="U484" i="3" s="1"/>
  <c r="W482" i="3"/>
  <c r="U482" i="3" s="1"/>
  <c r="W481" i="3"/>
  <c r="U481" i="3" s="1"/>
  <c r="W480" i="3"/>
  <c r="U480" i="3" s="1"/>
  <c r="W479" i="3"/>
  <c r="U479" i="3" s="1"/>
  <c r="W478" i="3"/>
  <c r="U478" i="3" s="1"/>
  <c r="W477" i="3"/>
  <c r="U477" i="3" s="1"/>
  <c r="W476" i="3"/>
  <c r="U476" i="3" s="1"/>
  <c r="W475" i="3"/>
  <c r="U475" i="3" s="1"/>
  <c r="W474" i="3"/>
  <c r="U474" i="3" s="1"/>
  <c r="W473" i="3"/>
  <c r="U473" i="3" s="1"/>
  <c r="W472" i="3"/>
  <c r="U472" i="3" s="1"/>
  <c r="W471" i="3"/>
  <c r="U471" i="3" s="1"/>
  <c r="W470" i="3"/>
  <c r="U470" i="3" s="1"/>
  <c r="W469" i="3"/>
  <c r="U469" i="3" s="1"/>
  <c r="W468" i="3"/>
  <c r="U468" i="3" s="1"/>
  <c r="W467" i="3"/>
  <c r="U467" i="3" s="1"/>
  <c r="W465" i="3"/>
  <c r="U465" i="3" s="1"/>
  <c r="W464" i="3"/>
  <c r="U464" i="3" s="1"/>
  <c r="W463" i="3"/>
  <c r="U463" i="3" s="1"/>
  <c r="W462" i="3"/>
  <c r="U462" i="3" s="1"/>
  <c r="W461" i="3"/>
  <c r="U461" i="3" s="1"/>
  <c r="W460" i="3"/>
  <c r="U460" i="3" s="1"/>
  <c r="W459" i="3"/>
  <c r="U459" i="3" s="1"/>
  <c r="W458" i="3"/>
  <c r="U458" i="3" s="1"/>
  <c r="W457" i="3"/>
  <c r="U457" i="3" s="1"/>
  <c r="W456" i="3"/>
  <c r="U456" i="3" s="1"/>
  <c r="W455" i="3"/>
  <c r="U455" i="3" s="1"/>
  <c r="W454" i="3"/>
  <c r="U454" i="3" s="1"/>
  <c r="W453" i="3"/>
  <c r="U453" i="3" s="1"/>
  <c r="W452" i="3"/>
  <c r="U452" i="3" s="1"/>
  <c r="W451" i="3"/>
  <c r="U451" i="3" s="1"/>
  <c r="W450" i="3"/>
  <c r="U450" i="3" s="1"/>
  <c r="W449" i="3"/>
  <c r="U449" i="3" s="1"/>
  <c r="W448" i="3"/>
  <c r="U448" i="3" s="1"/>
  <c r="W447" i="3"/>
  <c r="U447" i="3" s="1"/>
  <c r="W446" i="3"/>
  <c r="U446" i="3" s="1"/>
  <c r="W445" i="3"/>
  <c r="U445" i="3" s="1"/>
  <c r="W444" i="3"/>
  <c r="U444" i="3" s="1"/>
  <c r="W443" i="3"/>
  <c r="U443" i="3" s="1"/>
  <c r="W442" i="3"/>
  <c r="U442" i="3" s="1"/>
  <c r="W439" i="3"/>
  <c r="U439" i="3" s="1"/>
  <c r="W438" i="3"/>
  <c r="U438" i="3" s="1"/>
  <c r="W437" i="3"/>
  <c r="U437" i="3" s="1"/>
  <c r="W436" i="3"/>
  <c r="U436" i="3" s="1"/>
  <c r="W435" i="3"/>
  <c r="U435" i="3" s="1"/>
  <c r="W434" i="3"/>
  <c r="U434" i="3" s="1"/>
  <c r="W433" i="3"/>
  <c r="U433" i="3" s="1"/>
  <c r="W432" i="3"/>
  <c r="U432" i="3" s="1"/>
  <c r="W431" i="3"/>
  <c r="U431" i="3" s="1"/>
  <c r="W430" i="3"/>
  <c r="U430" i="3" s="1"/>
  <c r="W429" i="3"/>
  <c r="U429" i="3" s="1"/>
  <c r="W428" i="3"/>
  <c r="U428" i="3" s="1"/>
  <c r="W425" i="3"/>
  <c r="U425" i="3" s="1"/>
  <c r="W424" i="3"/>
  <c r="U424" i="3" s="1"/>
  <c r="W423" i="3"/>
  <c r="U423" i="3" s="1"/>
  <c r="W422" i="3"/>
  <c r="U422" i="3" s="1"/>
  <c r="W421" i="3"/>
  <c r="U421" i="3" s="1"/>
  <c r="W419" i="3"/>
  <c r="U419" i="3" s="1"/>
  <c r="W418" i="3"/>
  <c r="U418" i="3" s="1"/>
  <c r="W417" i="3"/>
  <c r="U417" i="3" s="1"/>
  <c r="W416" i="3"/>
  <c r="U416" i="3" s="1"/>
  <c r="W415" i="3"/>
  <c r="U415" i="3" s="1"/>
  <c r="W414" i="3"/>
  <c r="U414" i="3" s="1"/>
  <c r="W413" i="3"/>
  <c r="U413" i="3" s="1"/>
  <c r="W412" i="3"/>
  <c r="U412" i="3" s="1"/>
  <c r="W411" i="3"/>
  <c r="U411" i="3" s="1"/>
  <c r="W410" i="3"/>
  <c r="U410" i="3" s="1"/>
  <c r="W409" i="3"/>
  <c r="U409" i="3" s="1"/>
  <c r="W408" i="3"/>
  <c r="U408" i="3" s="1"/>
  <c r="W407" i="3"/>
  <c r="U407" i="3" s="1"/>
  <c r="W406" i="3"/>
  <c r="U406" i="3" s="1"/>
  <c r="W404" i="3"/>
  <c r="U404" i="3" s="1"/>
  <c r="W403" i="3"/>
  <c r="U403" i="3" s="1"/>
  <c r="W402" i="3"/>
  <c r="U402" i="3" s="1"/>
  <c r="W401" i="3"/>
  <c r="U401" i="3" s="1"/>
  <c r="W400" i="3"/>
  <c r="U400" i="3" s="1"/>
  <c r="W399" i="3"/>
  <c r="U399" i="3" s="1"/>
  <c r="W398" i="3"/>
  <c r="U398" i="3" s="1"/>
  <c r="W397" i="3"/>
  <c r="U397" i="3" s="1"/>
  <c r="W396" i="3"/>
  <c r="U396" i="3" s="1"/>
  <c r="W395" i="3"/>
  <c r="U395" i="3" s="1"/>
  <c r="W394" i="3"/>
  <c r="U394" i="3" s="1"/>
  <c r="W393" i="3"/>
  <c r="U393" i="3" s="1"/>
  <c r="W392" i="3"/>
  <c r="U392" i="3" s="1"/>
  <c r="W391" i="3"/>
  <c r="U391" i="3" s="1"/>
  <c r="W390" i="3"/>
  <c r="U390" i="3" s="1"/>
  <c r="W389" i="3"/>
  <c r="U389" i="3" s="1"/>
  <c r="W388" i="3"/>
  <c r="U388" i="3" s="1"/>
  <c r="W387" i="3"/>
  <c r="U387" i="3" s="1"/>
  <c r="W386" i="3"/>
  <c r="U386" i="3" s="1"/>
  <c r="W385" i="3"/>
  <c r="U385" i="3" s="1"/>
  <c r="W384" i="3"/>
  <c r="U384" i="3" s="1"/>
  <c r="W383" i="3"/>
  <c r="U383" i="3" s="1"/>
  <c r="W382" i="3"/>
  <c r="U382" i="3" s="1"/>
  <c r="W381" i="3"/>
  <c r="U381" i="3" s="1"/>
  <c r="W380" i="3"/>
  <c r="U380" i="3" s="1"/>
  <c r="W378" i="3"/>
  <c r="U378" i="3" s="1"/>
  <c r="W377" i="3"/>
  <c r="U377" i="3" s="1"/>
  <c r="W376" i="3"/>
  <c r="U376" i="3" s="1"/>
  <c r="W374" i="3"/>
  <c r="U374" i="3" s="1"/>
  <c r="W373" i="3"/>
  <c r="U373" i="3" s="1"/>
  <c r="W372" i="3"/>
  <c r="U372" i="3" s="1"/>
  <c r="W371" i="3"/>
  <c r="U371" i="3" s="1"/>
  <c r="W370" i="3"/>
  <c r="U370" i="3" s="1"/>
  <c r="W368" i="3"/>
  <c r="U368" i="3" s="1"/>
  <c r="W367" i="3"/>
  <c r="U367" i="3" s="1"/>
  <c r="W366" i="3"/>
  <c r="U366" i="3" s="1"/>
  <c r="W365" i="3"/>
  <c r="U365" i="3" s="1"/>
  <c r="W364" i="3"/>
  <c r="U364" i="3" s="1"/>
  <c r="W363" i="3"/>
  <c r="U363" i="3" s="1"/>
  <c r="W362" i="3"/>
  <c r="U362" i="3" s="1"/>
  <c r="W361" i="3"/>
  <c r="U361" i="3" s="1"/>
  <c r="W360" i="3"/>
  <c r="U360" i="3" s="1"/>
  <c r="W359" i="3"/>
  <c r="U359" i="3" s="1"/>
  <c r="W358" i="3"/>
  <c r="U358" i="3" s="1"/>
  <c r="W357" i="3"/>
  <c r="U357" i="3" s="1"/>
  <c r="W356" i="3"/>
  <c r="U356" i="3" s="1"/>
  <c r="W355" i="3"/>
  <c r="U355" i="3" s="1"/>
  <c r="W354" i="3"/>
  <c r="U354" i="3" s="1"/>
  <c r="W353" i="3"/>
  <c r="U353" i="3" s="1"/>
  <c r="W352" i="3"/>
  <c r="U352" i="3" s="1"/>
  <c r="W351" i="3"/>
  <c r="U351" i="3" s="1"/>
  <c r="W350" i="3"/>
  <c r="U350" i="3" s="1"/>
  <c r="W348" i="3"/>
  <c r="U348" i="3" s="1"/>
  <c r="W347" i="3"/>
  <c r="U347" i="3" s="1"/>
  <c r="W346" i="3"/>
  <c r="U346" i="3" s="1"/>
  <c r="W343" i="3"/>
  <c r="U343" i="3" s="1"/>
  <c r="W341" i="3"/>
  <c r="U341" i="3" s="1"/>
  <c r="W340" i="3"/>
  <c r="U340" i="3" s="1"/>
  <c r="W339" i="3"/>
  <c r="U339" i="3" s="1"/>
  <c r="W338" i="3"/>
  <c r="U338" i="3" s="1"/>
  <c r="W337" i="3"/>
  <c r="U337" i="3" s="1"/>
  <c r="W336" i="3"/>
  <c r="U336" i="3" s="1"/>
  <c r="W335" i="3"/>
  <c r="U335" i="3" s="1"/>
  <c r="W334" i="3"/>
  <c r="U334" i="3" s="1"/>
  <c r="W332" i="3"/>
  <c r="U332" i="3" s="1"/>
  <c r="W331" i="3"/>
  <c r="U331" i="3" s="1"/>
  <c r="W330" i="3"/>
  <c r="U330" i="3" s="1"/>
  <c r="W329" i="3"/>
  <c r="U329" i="3" s="1"/>
  <c r="W328" i="3"/>
  <c r="U328" i="3" s="1"/>
  <c r="W326" i="3"/>
  <c r="U326" i="3" s="1"/>
  <c r="W325" i="3"/>
  <c r="U325" i="3" s="1"/>
  <c r="W324" i="3"/>
  <c r="U324" i="3" s="1"/>
  <c r="W323" i="3"/>
  <c r="U323" i="3" s="1"/>
  <c r="W322" i="3"/>
  <c r="U322" i="3" s="1"/>
  <c r="W321" i="3"/>
  <c r="U321" i="3" s="1"/>
  <c r="W320" i="3"/>
  <c r="U320" i="3" s="1"/>
  <c r="W319" i="3"/>
  <c r="U319" i="3" s="1"/>
  <c r="W318" i="3"/>
  <c r="U318" i="3" s="1"/>
  <c r="W317" i="3"/>
  <c r="U317" i="3" s="1"/>
  <c r="W316" i="3"/>
  <c r="U316" i="3" s="1"/>
  <c r="W315" i="3"/>
  <c r="U315" i="3" s="1"/>
  <c r="W314" i="3"/>
  <c r="U314" i="3" s="1"/>
  <c r="W313" i="3"/>
  <c r="U313" i="3" s="1"/>
  <c r="W311" i="3"/>
  <c r="U311" i="3" s="1"/>
  <c r="W310" i="3"/>
  <c r="U310" i="3" s="1"/>
  <c r="W309" i="3"/>
  <c r="U309" i="3" s="1"/>
  <c r="W308" i="3"/>
  <c r="U308" i="3" s="1"/>
  <c r="W307" i="3"/>
  <c r="U307" i="3" s="1"/>
  <c r="W306" i="3"/>
  <c r="U306" i="3" s="1"/>
  <c r="W305" i="3"/>
  <c r="U305" i="3" s="1"/>
  <c r="W304" i="3"/>
  <c r="U304" i="3" s="1"/>
  <c r="W303" i="3"/>
  <c r="U303" i="3" s="1"/>
  <c r="W302" i="3"/>
  <c r="U302" i="3" s="1"/>
  <c r="W301" i="3"/>
  <c r="U301" i="3" s="1"/>
  <c r="W300" i="3"/>
  <c r="U300" i="3" s="1"/>
  <c r="W299" i="3"/>
  <c r="U299" i="3" s="1"/>
  <c r="W298" i="3"/>
  <c r="U298" i="3" s="1"/>
  <c r="W297" i="3"/>
  <c r="U297" i="3" s="1"/>
  <c r="W296" i="3"/>
  <c r="U296" i="3" s="1"/>
  <c r="W295" i="3"/>
  <c r="U295" i="3" s="1"/>
  <c r="W294" i="3"/>
  <c r="U294" i="3" s="1"/>
  <c r="W293" i="3"/>
  <c r="U293" i="3" s="1"/>
  <c r="W292" i="3"/>
  <c r="U292" i="3" s="1"/>
  <c r="W291" i="3"/>
  <c r="U291" i="3" s="1"/>
  <c r="W290" i="3"/>
  <c r="U290" i="3" s="1"/>
  <c r="W289" i="3"/>
  <c r="U289" i="3" s="1"/>
  <c r="W288" i="3"/>
  <c r="U288" i="3" s="1"/>
  <c r="W287" i="3"/>
  <c r="U287" i="3" s="1"/>
  <c r="W286" i="3"/>
  <c r="U286" i="3" s="1"/>
  <c r="W285" i="3"/>
  <c r="U285" i="3" s="1"/>
  <c r="W284" i="3"/>
  <c r="U284" i="3" s="1"/>
  <c r="W283" i="3"/>
  <c r="U283" i="3" s="1"/>
  <c r="W282" i="3"/>
  <c r="U282" i="3" s="1"/>
  <c r="W281" i="3"/>
  <c r="U281" i="3" s="1"/>
  <c r="W280" i="3"/>
  <c r="U280" i="3" s="1"/>
  <c r="W279" i="3"/>
  <c r="U279" i="3" s="1"/>
  <c r="W278" i="3"/>
  <c r="U278" i="3" s="1"/>
  <c r="W277" i="3"/>
  <c r="U277" i="3" s="1"/>
  <c r="W276" i="3"/>
  <c r="U276" i="3" s="1"/>
  <c r="W275" i="3"/>
  <c r="U275" i="3" s="1"/>
  <c r="W274" i="3"/>
  <c r="U274" i="3" s="1"/>
  <c r="W273" i="3"/>
  <c r="U273" i="3" s="1"/>
  <c r="W272" i="3"/>
  <c r="U272" i="3" s="1"/>
  <c r="W271" i="3"/>
  <c r="U271" i="3" s="1"/>
  <c r="W270" i="3"/>
  <c r="U270" i="3" s="1"/>
  <c r="W269" i="3"/>
  <c r="U269" i="3" s="1"/>
  <c r="W268" i="3"/>
  <c r="U268" i="3" s="1"/>
  <c r="W266" i="3"/>
  <c r="U266" i="3" s="1"/>
  <c r="W265" i="3"/>
  <c r="U265" i="3" s="1"/>
  <c r="W264" i="3"/>
  <c r="U264" i="3" s="1"/>
  <c r="W263" i="3"/>
  <c r="U263" i="3" s="1"/>
  <c r="W262" i="3"/>
  <c r="U262" i="3" s="1"/>
  <c r="W261" i="3"/>
  <c r="U261" i="3" s="1"/>
  <c r="W260" i="3"/>
  <c r="U260" i="3" s="1"/>
  <c r="W259" i="3"/>
  <c r="U259" i="3" s="1"/>
  <c r="W257" i="3"/>
  <c r="U257" i="3" s="1"/>
  <c r="W256" i="3"/>
  <c r="U256" i="3" s="1"/>
  <c r="W255" i="3"/>
  <c r="U255" i="3" s="1"/>
  <c r="W254" i="3"/>
  <c r="U254" i="3" s="1"/>
  <c r="W253" i="3"/>
  <c r="U253" i="3" s="1"/>
  <c r="W251" i="3"/>
  <c r="U251" i="3" s="1"/>
  <c r="W250" i="3"/>
  <c r="U250" i="3" s="1"/>
  <c r="W249" i="3"/>
  <c r="U249" i="3" s="1"/>
  <c r="W248" i="3"/>
  <c r="U248" i="3" s="1"/>
  <c r="W247" i="3"/>
  <c r="U247" i="3" s="1"/>
  <c r="W246" i="3"/>
  <c r="U246" i="3" s="1"/>
  <c r="W245" i="3"/>
  <c r="U245" i="3" s="1"/>
  <c r="W244" i="3"/>
  <c r="U244" i="3" s="1"/>
  <c r="W243" i="3"/>
  <c r="U243" i="3" s="1"/>
  <c r="W242" i="3"/>
  <c r="U242" i="3" s="1"/>
  <c r="W241" i="3"/>
  <c r="U241" i="3" s="1"/>
  <c r="W240" i="3"/>
  <c r="U240" i="3" s="1"/>
  <c r="W239" i="3"/>
  <c r="U239" i="3" s="1"/>
  <c r="W238" i="3"/>
  <c r="U238" i="3" s="1"/>
  <c r="W237" i="3"/>
  <c r="U237" i="3" s="1"/>
  <c r="W236" i="3"/>
  <c r="U236" i="3" s="1"/>
  <c r="W235" i="3"/>
  <c r="U235" i="3" s="1"/>
  <c r="W234" i="3"/>
  <c r="U234" i="3" s="1"/>
  <c r="W233" i="3"/>
  <c r="U233" i="3" s="1"/>
  <c r="W232" i="3"/>
  <c r="U232" i="3" s="1"/>
  <c r="W231" i="3"/>
  <c r="U231" i="3" s="1"/>
  <c r="W230" i="3"/>
  <c r="U230" i="3" s="1"/>
  <c r="W229" i="3"/>
  <c r="U229" i="3" s="1"/>
  <c r="W228" i="3"/>
  <c r="U228" i="3" s="1"/>
  <c r="W227" i="3"/>
  <c r="U227" i="3" s="1"/>
  <c r="W226" i="3"/>
  <c r="U226" i="3" s="1"/>
  <c r="W225" i="3"/>
  <c r="U225" i="3" s="1"/>
  <c r="W224" i="3"/>
  <c r="U224" i="3" s="1"/>
  <c r="W221" i="3"/>
  <c r="U221" i="3" s="1"/>
  <c r="W220" i="3"/>
  <c r="U220" i="3" s="1"/>
  <c r="W219" i="3"/>
  <c r="U219" i="3" s="1"/>
  <c r="W218" i="3"/>
  <c r="U218" i="3" s="1"/>
  <c r="W217" i="3"/>
  <c r="U217" i="3" s="1"/>
  <c r="W216" i="3"/>
  <c r="U216" i="3" s="1"/>
  <c r="W215" i="3"/>
  <c r="U215" i="3" s="1"/>
  <c r="W214" i="3"/>
  <c r="U214" i="3" s="1"/>
  <c r="W213" i="3"/>
  <c r="U213" i="3" s="1"/>
  <c r="W212" i="3"/>
  <c r="U212" i="3" s="1"/>
  <c r="W211" i="3"/>
  <c r="U211" i="3" s="1"/>
  <c r="W210" i="3"/>
  <c r="U210" i="3" s="1"/>
  <c r="W209" i="3"/>
  <c r="U209" i="3" s="1"/>
  <c r="W208" i="3"/>
  <c r="U208" i="3" s="1"/>
  <c r="W207" i="3"/>
  <c r="U207" i="3" s="1"/>
  <c r="W206" i="3"/>
  <c r="U206" i="3" s="1"/>
  <c r="W205" i="3"/>
  <c r="U205" i="3" s="1"/>
  <c r="W202" i="3"/>
  <c r="U202" i="3" s="1"/>
  <c r="W201" i="3"/>
  <c r="U201" i="3" s="1"/>
  <c r="W200" i="3"/>
  <c r="U200" i="3" s="1"/>
  <c r="W199" i="3"/>
  <c r="U199" i="3" s="1"/>
  <c r="W197" i="3"/>
  <c r="U197" i="3" s="1"/>
  <c r="W196" i="3"/>
  <c r="U196" i="3" s="1"/>
  <c r="W195" i="3"/>
  <c r="U195" i="3" s="1"/>
  <c r="W194" i="3"/>
  <c r="U194" i="3" s="1"/>
  <c r="W193" i="3"/>
  <c r="U193" i="3" s="1"/>
  <c r="W192" i="3"/>
  <c r="U192" i="3" s="1"/>
  <c r="W191" i="3"/>
  <c r="U191" i="3" s="1"/>
  <c r="W190" i="3"/>
  <c r="U190" i="3" s="1"/>
  <c r="W189" i="3"/>
  <c r="U189" i="3" s="1"/>
  <c r="W188" i="3"/>
  <c r="U188" i="3" s="1"/>
  <c r="W187" i="3"/>
  <c r="U187" i="3" s="1"/>
  <c r="W186" i="3"/>
  <c r="U186" i="3" s="1"/>
  <c r="W185" i="3"/>
  <c r="U185" i="3" s="1"/>
  <c r="W183" i="3"/>
  <c r="U183" i="3" s="1"/>
  <c r="W182" i="3"/>
  <c r="U182" i="3" s="1"/>
  <c r="W181" i="3"/>
  <c r="U181" i="3" s="1"/>
  <c r="W180" i="3"/>
  <c r="U180" i="3" s="1"/>
  <c r="W179" i="3"/>
  <c r="U179" i="3" s="1"/>
  <c r="W178" i="3"/>
  <c r="U178" i="3" s="1"/>
  <c r="W177" i="3"/>
  <c r="U177" i="3" s="1"/>
  <c r="W176" i="3"/>
  <c r="U176" i="3" s="1"/>
  <c r="W175" i="3"/>
  <c r="U175" i="3" s="1"/>
  <c r="W174" i="3"/>
  <c r="U174" i="3" s="1"/>
  <c r="W173" i="3"/>
  <c r="U173" i="3" s="1"/>
  <c r="W172" i="3"/>
  <c r="U172" i="3" s="1"/>
  <c r="W171" i="3"/>
  <c r="U171" i="3" s="1"/>
  <c r="W170" i="3"/>
  <c r="U170" i="3" s="1"/>
  <c r="W169" i="3"/>
  <c r="U169" i="3" s="1"/>
  <c r="W168" i="3"/>
  <c r="U168" i="3" s="1"/>
  <c r="W167" i="3"/>
  <c r="U167" i="3" s="1"/>
  <c r="W166" i="3"/>
  <c r="U166" i="3" s="1"/>
  <c r="W165" i="3"/>
  <c r="U165" i="3" s="1"/>
  <c r="W164" i="3"/>
  <c r="U164" i="3" s="1"/>
  <c r="W163" i="3"/>
  <c r="U163" i="3" s="1"/>
  <c r="W162" i="3"/>
  <c r="U162" i="3" s="1"/>
  <c r="W161" i="3"/>
  <c r="U161" i="3" s="1"/>
  <c r="W160" i="3"/>
  <c r="U160" i="3" s="1"/>
  <c r="W159" i="3"/>
  <c r="U159" i="3" s="1"/>
  <c r="W158" i="3"/>
  <c r="U158" i="3" s="1"/>
  <c r="W157" i="3"/>
  <c r="U157" i="3" s="1"/>
  <c r="W156" i="3"/>
  <c r="U156" i="3" s="1"/>
  <c r="W155" i="3"/>
  <c r="U155" i="3" s="1"/>
  <c r="W154" i="3"/>
  <c r="U154" i="3" s="1"/>
  <c r="W153" i="3"/>
  <c r="U153" i="3" s="1"/>
  <c r="W152" i="3"/>
  <c r="U152" i="3" s="1"/>
  <c r="W151" i="3"/>
  <c r="U151" i="3" s="1"/>
  <c r="W149" i="3"/>
  <c r="U149" i="3" s="1"/>
  <c r="W148" i="3"/>
  <c r="U148" i="3" s="1"/>
  <c r="W147" i="3"/>
  <c r="U147" i="3" s="1"/>
  <c r="W146" i="3"/>
  <c r="U146" i="3" s="1"/>
  <c r="W144" i="3"/>
  <c r="U144" i="3" s="1"/>
  <c r="W143" i="3"/>
  <c r="U143" i="3" s="1"/>
  <c r="W142" i="3"/>
  <c r="U142" i="3" s="1"/>
  <c r="W141" i="3"/>
  <c r="U141" i="3" s="1"/>
  <c r="W140" i="3"/>
  <c r="U140" i="3" s="1"/>
  <c r="W139" i="3"/>
  <c r="U139" i="3" s="1"/>
  <c r="W137" i="3"/>
  <c r="U137" i="3" s="1"/>
  <c r="W136" i="3"/>
  <c r="U136" i="3" s="1"/>
  <c r="W135" i="3"/>
  <c r="U135" i="3" s="1"/>
  <c r="W131" i="3"/>
  <c r="U131" i="3" s="1"/>
  <c r="W130" i="3"/>
  <c r="U130" i="3" s="1"/>
  <c r="W129" i="3"/>
  <c r="U129" i="3" s="1"/>
  <c r="W128" i="3"/>
  <c r="U128" i="3" s="1"/>
  <c r="W127" i="3"/>
  <c r="U127" i="3" s="1"/>
  <c r="W126" i="3"/>
  <c r="U126" i="3" s="1"/>
  <c r="W125" i="3"/>
  <c r="U125" i="3" s="1"/>
  <c r="W124" i="3"/>
  <c r="U124" i="3" s="1"/>
  <c r="W123" i="3"/>
  <c r="U123" i="3" s="1"/>
  <c r="W121" i="3"/>
  <c r="U121" i="3" s="1"/>
  <c r="W120" i="3"/>
  <c r="U120" i="3" s="1"/>
  <c r="W119" i="3"/>
  <c r="U119" i="3" s="1"/>
  <c r="W118" i="3"/>
  <c r="U118" i="3" s="1"/>
  <c r="W117" i="3"/>
  <c r="U117" i="3" s="1"/>
  <c r="W116" i="3"/>
  <c r="U116" i="3" s="1"/>
  <c r="W114" i="3"/>
  <c r="U114" i="3" s="1"/>
  <c r="W113" i="3"/>
  <c r="U113" i="3" s="1"/>
  <c r="W112" i="3"/>
  <c r="U112" i="3" s="1"/>
  <c r="W111" i="3"/>
  <c r="U111" i="3" s="1"/>
  <c r="W109" i="3"/>
  <c r="U109" i="3" s="1"/>
  <c r="W108" i="3"/>
  <c r="U108" i="3" s="1"/>
  <c r="W107" i="3"/>
  <c r="U107" i="3" s="1"/>
  <c r="W106" i="3"/>
  <c r="U106" i="3" s="1"/>
  <c r="W105" i="3"/>
  <c r="U105" i="3" s="1"/>
  <c r="W104" i="3"/>
  <c r="U104" i="3" s="1"/>
  <c r="W103" i="3"/>
  <c r="U103" i="3" s="1"/>
  <c r="W102" i="3"/>
  <c r="U102" i="3" s="1"/>
  <c r="W101" i="3"/>
  <c r="U101" i="3" s="1"/>
  <c r="W100" i="3"/>
  <c r="U100" i="3" s="1"/>
  <c r="W99" i="3"/>
  <c r="U99" i="3" s="1"/>
  <c r="W98" i="3"/>
  <c r="U98" i="3" s="1"/>
  <c r="W97" i="3"/>
  <c r="U97" i="3" s="1"/>
  <c r="W96" i="3"/>
  <c r="U96" i="3" s="1"/>
  <c r="W95" i="3"/>
  <c r="U95" i="3" s="1"/>
  <c r="W94" i="3"/>
  <c r="U94" i="3" s="1"/>
  <c r="W93" i="3"/>
  <c r="U93" i="3" s="1"/>
  <c r="W92" i="3"/>
  <c r="U92" i="3" s="1"/>
  <c r="W91" i="3"/>
  <c r="U91" i="3" s="1"/>
  <c r="W90" i="3"/>
  <c r="U90" i="3" s="1"/>
  <c r="W89" i="3"/>
  <c r="U89" i="3" s="1"/>
  <c r="W88" i="3"/>
  <c r="U88" i="3" s="1"/>
  <c r="W87" i="3"/>
  <c r="U87" i="3" s="1"/>
  <c r="W86" i="3"/>
  <c r="U86" i="3" s="1"/>
  <c r="W85" i="3"/>
  <c r="U85" i="3" s="1"/>
  <c r="W84" i="3"/>
  <c r="U84" i="3" s="1"/>
  <c r="W83" i="3"/>
  <c r="U83" i="3" s="1"/>
  <c r="W82" i="3"/>
  <c r="U82" i="3" s="1"/>
  <c r="W80" i="3"/>
  <c r="U80" i="3" s="1"/>
  <c r="W79" i="3"/>
  <c r="U79" i="3" s="1"/>
  <c r="W78" i="3"/>
  <c r="U78" i="3" s="1"/>
  <c r="W77" i="3"/>
  <c r="U77" i="3" s="1"/>
  <c r="W75" i="3"/>
  <c r="U75" i="3" s="1"/>
  <c r="W74" i="3"/>
  <c r="U74" i="3" s="1"/>
  <c r="W73" i="3"/>
  <c r="U73" i="3" s="1"/>
  <c r="W71" i="3"/>
  <c r="U71" i="3" s="1"/>
  <c r="W70" i="3"/>
  <c r="U70" i="3" s="1"/>
  <c r="W69" i="3"/>
  <c r="U69" i="3" s="1"/>
  <c r="W68" i="3"/>
  <c r="U68" i="3" s="1"/>
  <c r="W67" i="3"/>
  <c r="U67" i="3" s="1"/>
  <c r="W66" i="3"/>
  <c r="U66" i="3" s="1"/>
  <c r="W65" i="3"/>
  <c r="U65" i="3" s="1"/>
  <c r="W64" i="3"/>
  <c r="U64" i="3" s="1"/>
  <c r="W63" i="3"/>
  <c r="U63" i="3" s="1"/>
  <c r="W62" i="3"/>
  <c r="U62" i="3" s="1"/>
  <c r="W61" i="3"/>
  <c r="U61" i="3" s="1"/>
  <c r="W60" i="3"/>
  <c r="U60" i="3" s="1"/>
  <c r="W59" i="3"/>
  <c r="U59" i="3" s="1"/>
  <c r="W58" i="3"/>
  <c r="U58" i="3" s="1"/>
  <c r="W57" i="3"/>
  <c r="U57" i="3" s="1"/>
  <c r="W56" i="3"/>
  <c r="U56" i="3" s="1"/>
  <c r="W55" i="3"/>
  <c r="U55" i="3" s="1"/>
  <c r="W54" i="3"/>
  <c r="U54" i="3" s="1"/>
  <c r="W52" i="3"/>
  <c r="U52" i="3" s="1"/>
  <c r="W51" i="3"/>
  <c r="U51" i="3" s="1"/>
  <c r="W50" i="3"/>
  <c r="U50" i="3" s="1"/>
  <c r="W49" i="3"/>
  <c r="U49" i="3" s="1"/>
  <c r="W48" i="3"/>
  <c r="U48" i="3" s="1"/>
  <c r="W46" i="3"/>
  <c r="U46" i="3" s="1"/>
  <c r="W45" i="3"/>
  <c r="U45" i="3" s="1"/>
  <c r="W44" i="3"/>
  <c r="U44" i="3" s="1"/>
  <c r="W43" i="3"/>
  <c r="U43" i="3" s="1"/>
  <c r="W42" i="3"/>
  <c r="U42" i="3" s="1"/>
  <c r="W41" i="3"/>
  <c r="U41" i="3" s="1"/>
  <c r="W40" i="3"/>
  <c r="U40" i="3" s="1"/>
  <c r="W39" i="3"/>
  <c r="U39" i="3" s="1"/>
  <c r="W38" i="3"/>
  <c r="U38" i="3" s="1"/>
  <c r="W37" i="3"/>
  <c r="U37" i="3" s="1"/>
  <c r="W35" i="3"/>
  <c r="U35" i="3" s="1"/>
  <c r="W34" i="3"/>
  <c r="U34" i="3" s="1"/>
  <c r="W33" i="3"/>
  <c r="U33" i="3" s="1"/>
  <c r="W31" i="3"/>
  <c r="U31" i="3" s="1"/>
  <c r="W30" i="3"/>
  <c r="U30" i="3" s="1"/>
  <c r="W29" i="3"/>
  <c r="U29" i="3" s="1"/>
  <c r="W28" i="3"/>
  <c r="U28" i="3" s="1"/>
  <c r="W27" i="3"/>
  <c r="U27" i="3" s="1"/>
  <c r="W26" i="3"/>
  <c r="U26" i="3" s="1"/>
  <c r="W25" i="3"/>
  <c r="U25" i="3" s="1"/>
  <c r="W24" i="3"/>
  <c r="U24" i="3" s="1"/>
  <c r="W23" i="3"/>
  <c r="U23" i="3" s="1"/>
  <c r="W22" i="3"/>
  <c r="U22" i="3" s="1"/>
  <c r="W21" i="3"/>
  <c r="U21" i="3" s="1"/>
  <c r="W20" i="3"/>
  <c r="U20" i="3" s="1"/>
  <c r="W18" i="3"/>
  <c r="U18" i="3" s="1"/>
  <c r="W12" i="3"/>
  <c r="U12" i="3" s="1"/>
  <c r="W13" i="3"/>
  <c r="U13" i="3" s="1"/>
  <c r="W14" i="3"/>
  <c r="U14" i="3" s="1"/>
  <c r="W15" i="3"/>
  <c r="U15" i="3" s="1"/>
  <c r="W16" i="3"/>
  <c r="U16" i="3" s="1"/>
  <c r="W17" i="3"/>
  <c r="U17" i="3" s="1"/>
  <c r="W11" i="3"/>
  <c r="U11" i="3" s="1"/>
  <c r="AG12" i="3"/>
  <c r="AG13" i="3"/>
  <c r="AG14" i="3"/>
  <c r="AG15" i="3"/>
  <c r="AG16" i="3"/>
  <c r="AG17" i="3"/>
  <c r="AG18" i="3"/>
  <c r="AG19" i="3"/>
  <c r="W19" i="3" s="1"/>
  <c r="U19" i="3" s="1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W32" i="3" s="1"/>
  <c r="U32" i="3" s="1"/>
  <c r="AG33" i="3"/>
  <c r="AG34" i="3"/>
  <c r="AG35" i="3"/>
  <c r="AG36" i="3"/>
  <c r="W36" i="3" s="1"/>
  <c r="U36" i="3" s="1"/>
  <c r="AG37" i="3"/>
  <c r="AG38" i="3"/>
  <c r="AG39" i="3"/>
  <c r="AG40" i="3"/>
  <c r="AG41" i="3"/>
  <c r="AG42" i="3"/>
  <c r="AG43" i="3"/>
  <c r="AG44" i="3"/>
  <c r="AG45" i="3"/>
  <c r="AG46" i="3"/>
  <c r="AG47" i="3"/>
  <c r="W47" i="3" s="1"/>
  <c r="U47" i="3" s="1"/>
  <c r="AG48" i="3"/>
  <c r="AG49" i="3"/>
  <c r="AG50" i="3"/>
  <c r="AG51" i="3"/>
  <c r="AG52" i="3"/>
  <c r="AG53" i="3"/>
  <c r="W53" i="3" s="1"/>
  <c r="U53" i="3" s="1"/>
  <c r="AG54" i="3"/>
  <c r="AG55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W72" i="3" s="1"/>
  <c r="U72" i="3" s="1"/>
  <c r="AG73" i="3"/>
  <c r="AG74" i="3"/>
  <c r="AG75" i="3"/>
  <c r="AG76" i="3"/>
  <c r="W76" i="3" s="1"/>
  <c r="U76" i="3" s="1"/>
  <c r="AG77" i="3"/>
  <c r="AG78" i="3"/>
  <c r="AG79" i="3"/>
  <c r="AG80" i="3"/>
  <c r="AG81" i="3"/>
  <c r="W81" i="3" s="1"/>
  <c r="U81" i="3" s="1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G105" i="3"/>
  <c r="AG106" i="3"/>
  <c r="AG107" i="3"/>
  <c r="AG108" i="3"/>
  <c r="AG109" i="3"/>
  <c r="AG110" i="3"/>
  <c r="W110" i="3" s="1"/>
  <c r="U110" i="3" s="1"/>
  <c r="AG111" i="3"/>
  <c r="AG112" i="3"/>
  <c r="AG113" i="3"/>
  <c r="AG114" i="3"/>
  <c r="AG115" i="3"/>
  <c r="W115" i="3" s="1"/>
  <c r="U115" i="3" s="1"/>
  <c r="AG116" i="3"/>
  <c r="AG117" i="3"/>
  <c r="AG118" i="3"/>
  <c r="AG119" i="3"/>
  <c r="AG120" i="3"/>
  <c r="AG121" i="3"/>
  <c r="AG122" i="3"/>
  <c r="W122" i="3" s="1"/>
  <c r="U122" i="3" s="1"/>
  <c r="AG123" i="3"/>
  <c r="AG124" i="3"/>
  <c r="AG125" i="3"/>
  <c r="AG126" i="3"/>
  <c r="AG127" i="3"/>
  <c r="AG128" i="3"/>
  <c r="AG129" i="3"/>
  <c r="AG130" i="3"/>
  <c r="AG131" i="3"/>
  <c r="AG132" i="3"/>
  <c r="W132" i="3" s="1"/>
  <c r="U132" i="3" s="1"/>
  <c r="AG133" i="3"/>
  <c r="W133" i="3" s="1"/>
  <c r="U133" i="3" s="1"/>
  <c r="AG134" i="3"/>
  <c r="W134" i="3" s="1"/>
  <c r="U134" i="3" s="1"/>
  <c r="AG135" i="3"/>
  <c r="AG136" i="3"/>
  <c r="AG137" i="3"/>
  <c r="AG138" i="3"/>
  <c r="W138" i="3" s="1"/>
  <c r="U138" i="3" s="1"/>
  <c r="AG139" i="3"/>
  <c r="AG140" i="3"/>
  <c r="AG141" i="3"/>
  <c r="AG142" i="3"/>
  <c r="AG143" i="3"/>
  <c r="AG144" i="3"/>
  <c r="AG145" i="3"/>
  <c r="W145" i="3" s="1"/>
  <c r="U145" i="3" s="1"/>
  <c r="AG146" i="3"/>
  <c r="AG147" i="3"/>
  <c r="AG148" i="3"/>
  <c r="AG149" i="3"/>
  <c r="AG150" i="3"/>
  <c r="W150" i="3" s="1"/>
  <c r="U150" i="3" s="1"/>
  <c r="AG151" i="3"/>
  <c r="AG152" i="3"/>
  <c r="AG153" i="3"/>
  <c r="AG154" i="3"/>
  <c r="AG155" i="3"/>
  <c r="AG156" i="3"/>
  <c r="AG157" i="3"/>
  <c r="AG158" i="3"/>
  <c r="AG159" i="3"/>
  <c r="AG160" i="3"/>
  <c r="AG161" i="3"/>
  <c r="AG162" i="3"/>
  <c r="AG163" i="3"/>
  <c r="AG164" i="3"/>
  <c r="AG165" i="3"/>
  <c r="AG166" i="3"/>
  <c r="AG167" i="3"/>
  <c r="AG168" i="3"/>
  <c r="AG169" i="3"/>
  <c r="AG170" i="3"/>
  <c r="AG171" i="3"/>
  <c r="AG172" i="3"/>
  <c r="AG173" i="3"/>
  <c r="AG174" i="3"/>
  <c r="AG175" i="3"/>
  <c r="AG176" i="3"/>
  <c r="AG177" i="3"/>
  <c r="AG178" i="3"/>
  <c r="AG179" i="3"/>
  <c r="AG180" i="3"/>
  <c r="AG181" i="3"/>
  <c r="AG182" i="3"/>
  <c r="AG183" i="3"/>
  <c r="AG184" i="3"/>
  <c r="W184" i="3" s="1"/>
  <c r="U184" i="3" s="1"/>
  <c r="AG185" i="3"/>
  <c r="AG186" i="3"/>
  <c r="AG187" i="3"/>
  <c r="AG188" i="3"/>
  <c r="AG189" i="3"/>
  <c r="AG190" i="3"/>
  <c r="AG191" i="3"/>
  <c r="AG192" i="3"/>
  <c r="AG193" i="3"/>
  <c r="AG194" i="3"/>
  <c r="AG195" i="3"/>
  <c r="AG196" i="3"/>
  <c r="AG197" i="3"/>
  <c r="AG198" i="3"/>
  <c r="W198" i="3" s="1"/>
  <c r="U198" i="3" s="1"/>
  <c r="AG199" i="3"/>
  <c r="AG200" i="3"/>
  <c r="AG201" i="3"/>
  <c r="AG202" i="3"/>
  <c r="AG203" i="3"/>
  <c r="W203" i="3" s="1"/>
  <c r="U203" i="3" s="1"/>
  <c r="AG204" i="3"/>
  <c r="W204" i="3" s="1"/>
  <c r="U204" i="3" s="1"/>
  <c r="AG205" i="3"/>
  <c r="AG206" i="3"/>
  <c r="AG207" i="3"/>
  <c r="AG208" i="3"/>
  <c r="AG209" i="3"/>
  <c r="AG210" i="3"/>
  <c r="AG211" i="3"/>
  <c r="AG212" i="3"/>
  <c r="AG213" i="3"/>
  <c r="AG214" i="3"/>
  <c r="AG215" i="3"/>
  <c r="AG216" i="3"/>
  <c r="AG217" i="3"/>
  <c r="AG218" i="3"/>
  <c r="AG219" i="3"/>
  <c r="AG220" i="3"/>
  <c r="AG221" i="3"/>
  <c r="AG222" i="3"/>
  <c r="W222" i="3" s="1"/>
  <c r="U222" i="3" s="1"/>
  <c r="AG223" i="3"/>
  <c r="W223" i="3" s="1"/>
  <c r="U223" i="3" s="1"/>
  <c r="AG224" i="3"/>
  <c r="AG225" i="3"/>
  <c r="AG226" i="3"/>
  <c r="AG227" i="3"/>
  <c r="AG228" i="3"/>
  <c r="AG229" i="3"/>
  <c r="AG230" i="3"/>
  <c r="AG231" i="3"/>
  <c r="AG232" i="3"/>
  <c r="AG233" i="3"/>
  <c r="AG234" i="3"/>
  <c r="AG235" i="3"/>
  <c r="AG236" i="3"/>
  <c r="AG237" i="3"/>
  <c r="AG238" i="3"/>
  <c r="AG239" i="3"/>
  <c r="AG240" i="3"/>
  <c r="AG241" i="3"/>
  <c r="AG242" i="3"/>
  <c r="AG243" i="3"/>
  <c r="AG244" i="3"/>
  <c r="AG245" i="3"/>
  <c r="AG246" i="3"/>
  <c r="AG247" i="3"/>
  <c r="AG248" i="3"/>
  <c r="AG249" i="3"/>
  <c r="AG250" i="3"/>
  <c r="AG251" i="3"/>
  <c r="AG252" i="3"/>
  <c r="W252" i="3" s="1"/>
  <c r="U252" i="3" s="1"/>
  <c r="AG253" i="3"/>
  <c r="AG254" i="3"/>
  <c r="AG255" i="3"/>
  <c r="AG256" i="3"/>
  <c r="AG257" i="3"/>
  <c r="AG258" i="3"/>
  <c r="W258" i="3" s="1"/>
  <c r="U258" i="3" s="1"/>
  <c r="AG259" i="3"/>
  <c r="AG260" i="3"/>
  <c r="AG261" i="3"/>
  <c r="AG262" i="3"/>
  <c r="AG263" i="3"/>
  <c r="AG264" i="3"/>
  <c r="AG265" i="3"/>
  <c r="AG266" i="3"/>
  <c r="AG267" i="3"/>
  <c r="W267" i="3" s="1"/>
  <c r="U267" i="3" s="1"/>
  <c r="AG268" i="3"/>
  <c r="AG269" i="3"/>
  <c r="AG270" i="3"/>
  <c r="AG271" i="3"/>
  <c r="AG272" i="3"/>
  <c r="AG273" i="3"/>
  <c r="AG274" i="3"/>
  <c r="AG275" i="3"/>
  <c r="AG276" i="3"/>
  <c r="AG277" i="3"/>
  <c r="AG278" i="3"/>
  <c r="AG279" i="3"/>
  <c r="AG280" i="3"/>
  <c r="AG281" i="3"/>
  <c r="AG282" i="3"/>
  <c r="AG283" i="3"/>
  <c r="AG284" i="3"/>
  <c r="AG285" i="3"/>
  <c r="AG286" i="3"/>
  <c r="AG287" i="3"/>
  <c r="AG288" i="3"/>
  <c r="AG289" i="3"/>
  <c r="AG290" i="3"/>
  <c r="AG291" i="3"/>
  <c r="AG292" i="3"/>
  <c r="AG293" i="3"/>
  <c r="AG294" i="3"/>
  <c r="AG295" i="3"/>
  <c r="AG296" i="3"/>
  <c r="AG297" i="3"/>
  <c r="AG298" i="3"/>
  <c r="AG299" i="3"/>
  <c r="AG300" i="3"/>
  <c r="AG301" i="3"/>
  <c r="AG302" i="3"/>
  <c r="AG303" i="3"/>
  <c r="AG304" i="3"/>
  <c r="AG305" i="3"/>
  <c r="AG306" i="3"/>
  <c r="AG307" i="3"/>
  <c r="AG308" i="3"/>
  <c r="AG309" i="3"/>
  <c r="AG310" i="3"/>
  <c r="AG311" i="3"/>
  <c r="AG312" i="3"/>
  <c r="W312" i="3" s="1"/>
  <c r="U312" i="3" s="1"/>
  <c r="AG313" i="3"/>
  <c r="AG314" i="3"/>
  <c r="AG315" i="3"/>
  <c r="AG316" i="3"/>
  <c r="AG317" i="3"/>
  <c r="AG318" i="3"/>
  <c r="AG319" i="3"/>
  <c r="AG320" i="3"/>
  <c r="AG321" i="3"/>
  <c r="AG322" i="3"/>
  <c r="AG323" i="3"/>
  <c r="AG324" i="3"/>
  <c r="AG325" i="3"/>
  <c r="AG326" i="3"/>
  <c r="AG327" i="3"/>
  <c r="W327" i="3" s="1"/>
  <c r="U327" i="3" s="1"/>
  <c r="AG328" i="3"/>
  <c r="AG329" i="3"/>
  <c r="AG330" i="3"/>
  <c r="AG331" i="3"/>
  <c r="AG332" i="3"/>
  <c r="AG333" i="3"/>
  <c r="W333" i="3" s="1"/>
  <c r="U333" i="3" s="1"/>
  <c r="AG334" i="3"/>
  <c r="AG335" i="3"/>
  <c r="AG336" i="3"/>
  <c r="AG337" i="3"/>
  <c r="AG338" i="3"/>
  <c r="AG339" i="3"/>
  <c r="AG340" i="3"/>
  <c r="AG341" i="3"/>
  <c r="AG342" i="3"/>
  <c r="W342" i="3" s="1"/>
  <c r="U342" i="3" s="1"/>
  <c r="AG343" i="3"/>
  <c r="AG344" i="3"/>
  <c r="W344" i="3" s="1"/>
  <c r="U344" i="3" s="1"/>
  <c r="AG345" i="3"/>
  <c r="W345" i="3" s="1"/>
  <c r="U345" i="3" s="1"/>
  <c r="AG346" i="3"/>
  <c r="AG347" i="3"/>
  <c r="AG348" i="3"/>
  <c r="AG349" i="3"/>
  <c r="W349" i="3" s="1"/>
  <c r="U349" i="3" s="1"/>
  <c r="AG350" i="3"/>
  <c r="AG351" i="3"/>
  <c r="AG352" i="3"/>
  <c r="AG353" i="3"/>
  <c r="AG354" i="3"/>
  <c r="AG355" i="3"/>
  <c r="AG356" i="3"/>
  <c r="AG357" i="3"/>
  <c r="AG358" i="3"/>
  <c r="AG359" i="3"/>
  <c r="AG360" i="3"/>
  <c r="AG361" i="3"/>
  <c r="AG362" i="3"/>
  <c r="AG363" i="3"/>
  <c r="AG364" i="3"/>
  <c r="AG365" i="3"/>
  <c r="AG366" i="3"/>
  <c r="AG367" i="3"/>
  <c r="AG368" i="3"/>
  <c r="AG369" i="3"/>
  <c r="W369" i="3" s="1"/>
  <c r="U369" i="3" s="1"/>
  <c r="AG370" i="3"/>
  <c r="AG371" i="3"/>
  <c r="AG372" i="3"/>
  <c r="AG373" i="3"/>
  <c r="AG374" i="3"/>
  <c r="AG375" i="3"/>
  <c r="W375" i="3" s="1"/>
  <c r="U375" i="3" s="1"/>
  <c r="AG376" i="3"/>
  <c r="AG377" i="3"/>
  <c r="AG378" i="3"/>
  <c r="AG379" i="3"/>
  <c r="W379" i="3" s="1"/>
  <c r="U379" i="3" s="1"/>
  <c r="AG380" i="3"/>
  <c r="AG381" i="3"/>
  <c r="AG382" i="3"/>
  <c r="AG383" i="3"/>
  <c r="AG384" i="3"/>
  <c r="AG385" i="3"/>
  <c r="AG386" i="3"/>
  <c r="AG387" i="3"/>
  <c r="AG388" i="3"/>
  <c r="AG389" i="3"/>
  <c r="AG390" i="3"/>
  <c r="AG391" i="3"/>
  <c r="AG392" i="3"/>
  <c r="AG393" i="3"/>
  <c r="AG394" i="3"/>
  <c r="AG395" i="3"/>
  <c r="AG396" i="3"/>
  <c r="AG397" i="3"/>
  <c r="AG398" i="3"/>
  <c r="AG399" i="3"/>
  <c r="AG400" i="3"/>
  <c r="AG401" i="3"/>
  <c r="AG402" i="3"/>
  <c r="AG403" i="3"/>
  <c r="AG404" i="3"/>
  <c r="AG405" i="3"/>
  <c r="W405" i="3" s="1"/>
  <c r="U405" i="3" s="1"/>
  <c r="AG406" i="3"/>
  <c r="AG407" i="3"/>
  <c r="AG408" i="3"/>
  <c r="AG409" i="3"/>
  <c r="AG410" i="3"/>
  <c r="AG411" i="3"/>
  <c r="AG412" i="3"/>
  <c r="AG413" i="3"/>
  <c r="AG414" i="3"/>
  <c r="AG415" i="3"/>
  <c r="AG416" i="3"/>
  <c r="AG417" i="3"/>
  <c r="AG418" i="3"/>
  <c r="AG419" i="3"/>
  <c r="AG420" i="3"/>
  <c r="W420" i="3" s="1"/>
  <c r="U420" i="3" s="1"/>
  <c r="AG421" i="3"/>
  <c r="AG422" i="3"/>
  <c r="AG423" i="3"/>
  <c r="AG424" i="3"/>
  <c r="AG425" i="3"/>
  <c r="AG426" i="3"/>
  <c r="W426" i="3" s="1"/>
  <c r="U426" i="3" s="1"/>
  <c r="AG427" i="3"/>
  <c r="W427" i="3" s="1"/>
  <c r="U427" i="3" s="1"/>
  <c r="AG428" i="3"/>
  <c r="AG429" i="3"/>
  <c r="AG430" i="3"/>
  <c r="AG431" i="3"/>
  <c r="AG432" i="3"/>
  <c r="AG433" i="3"/>
  <c r="AG434" i="3"/>
  <c r="AG435" i="3"/>
  <c r="AG436" i="3"/>
  <c r="AG437" i="3"/>
  <c r="AG438" i="3"/>
  <c r="AG439" i="3"/>
  <c r="AG440" i="3"/>
  <c r="W440" i="3" s="1"/>
  <c r="U440" i="3" s="1"/>
  <c r="AG441" i="3"/>
  <c r="W441" i="3" s="1"/>
  <c r="U441" i="3" s="1"/>
  <c r="AG442" i="3"/>
  <c r="AG443" i="3"/>
  <c r="AG444" i="3"/>
  <c r="AG445" i="3"/>
  <c r="AG446" i="3"/>
  <c r="AG447" i="3"/>
  <c r="AG448" i="3"/>
  <c r="AG449" i="3"/>
  <c r="AG450" i="3"/>
  <c r="AG451" i="3"/>
  <c r="AG452" i="3"/>
  <c r="AG453" i="3"/>
  <c r="AG454" i="3"/>
  <c r="AG455" i="3"/>
  <c r="AG456" i="3"/>
  <c r="AG457" i="3"/>
  <c r="AG458" i="3"/>
  <c r="AG459" i="3"/>
  <c r="AG460" i="3"/>
  <c r="AG461" i="3"/>
  <c r="AG462" i="3"/>
  <c r="AG463" i="3"/>
  <c r="AG464" i="3"/>
  <c r="AG465" i="3"/>
  <c r="AG466" i="3"/>
  <c r="W466" i="3" s="1"/>
  <c r="U466" i="3" s="1"/>
  <c r="AG467" i="3"/>
  <c r="AG468" i="3"/>
  <c r="AG469" i="3"/>
  <c r="AG470" i="3"/>
  <c r="AG471" i="3"/>
  <c r="AG472" i="3"/>
  <c r="AG473" i="3"/>
  <c r="AG474" i="3"/>
  <c r="AG475" i="3"/>
  <c r="AG476" i="3"/>
  <c r="AG477" i="3"/>
  <c r="AG478" i="3"/>
  <c r="AG479" i="3"/>
  <c r="AG480" i="3"/>
  <c r="AG481" i="3"/>
  <c r="AG482" i="3"/>
  <c r="AG483" i="3"/>
  <c r="W483" i="3" s="1"/>
  <c r="U483" i="3" s="1"/>
  <c r="AG484" i="3"/>
  <c r="AG485" i="3"/>
  <c r="AG486" i="3"/>
  <c r="AG487" i="3"/>
  <c r="AG488" i="3"/>
  <c r="AG489" i="3"/>
  <c r="AG490" i="3"/>
  <c r="AG491" i="3"/>
  <c r="AG492" i="3"/>
  <c r="W492" i="3" s="1"/>
  <c r="U492" i="3" s="1"/>
  <c r="AG493" i="3"/>
  <c r="AG494" i="3"/>
  <c r="AG495" i="3"/>
  <c r="AG496" i="3"/>
  <c r="AG497" i="3"/>
  <c r="AG498" i="3"/>
  <c r="AG499" i="3"/>
  <c r="AG500" i="3"/>
  <c r="AG501" i="3"/>
  <c r="AG502" i="3"/>
  <c r="AG503" i="3"/>
  <c r="AG504" i="3"/>
  <c r="AG505" i="3"/>
  <c r="AG506" i="3"/>
  <c r="AG507" i="3"/>
  <c r="AG508" i="3"/>
  <c r="AG509" i="3"/>
  <c r="AG510" i="3"/>
  <c r="AG511" i="3"/>
  <c r="AG512" i="3"/>
  <c r="AG513" i="3"/>
  <c r="AG514" i="3"/>
  <c r="AG515" i="3"/>
  <c r="AG516" i="3"/>
  <c r="AG517" i="3"/>
  <c r="AG518" i="3"/>
  <c r="AG519" i="3"/>
  <c r="AG520" i="3"/>
  <c r="AG521" i="3"/>
  <c r="AG522" i="3"/>
  <c r="AG523" i="3"/>
  <c r="AG524" i="3"/>
  <c r="AG525" i="3"/>
  <c r="AG526" i="3"/>
  <c r="AG527" i="3"/>
  <c r="AG528" i="3"/>
  <c r="W528" i="3" s="1"/>
  <c r="U528" i="3" s="1"/>
  <c r="AG529" i="3"/>
  <c r="AG530" i="3"/>
  <c r="AG531" i="3"/>
  <c r="AG532" i="3"/>
  <c r="AG533" i="3"/>
  <c r="W533" i="3" s="1"/>
  <c r="U533" i="3" s="1"/>
  <c r="AG534" i="3"/>
  <c r="AG535" i="3"/>
  <c r="AG536" i="3"/>
  <c r="AG537" i="3"/>
  <c r="AG538" i="3"/>
  <c r="AG539" i="3"/>
  <c r="AG540" i="3"/>
  <c r="W540" i="3" s="1"/>
  <c r="U540" i="3" s="1"/>
  <c r="AG541" i="3"/>
  <c r="W541" i="3" s="1"/>
  <c r="U541" i="3" s="1"/>
  <c r="AG542" i="3"/>
  <c r="AG543" i="3"/>
  <c r="W543" i="3" s="1"/>
  <c r="U543" i="3" s="1"/>
  <c r="AG544" i="3"/>
  <c r="AG545" i="3"/>
  <c r="AG546" i="3"/>
  <c r="AG547" i="3"/>
  <c r="AG548" i="3"/>
  <c r="AG549" i="3"/>
  <c r="AG550" i="3"/>
  <c r="AG551" i="3"/>
  <c r="AG552" i="3"/>
  <c r="AG553" i="3"/>
  <c r="AG554" i="3"/>
  <c r="AG555" i="3"/>
  <c r="AG556" i="3"/>
  <c r="AG557" i="3"/>
  <c r="AG558" i="3"/>
  <c r="AG559" i="3"/>
  <c r="AG560" i="3"/>
  <c r="AG561" i="3"/>
  <c r="AG562" i="3"/>
  <c r="AG563" i="3"/>
  <c r="AG564" i="3"/>
  <c r="AG565" i="3"/>
  <c r="AG566" i="3"/>
  <c r="AG567" i="3"/>
  <c r="AG568" i="3"/>
  <c r="W568" i="3" s="1"/>
  <c r="U568" i="3" s="1"/>
  <c r="AG569" i="3"/>
  <c r="AG570" i="3"/>
  <c r="AG571" i="3"/>
  <c r="AG572" i="3"/>
  <c r="AG573" i="3"/>
  <c r="AG574" i="3"/>
  <c r="AG575" i="3"/>
  <c r="AG576" i="3"/>
  <c r="AG577" i="3"/>
  <c r="AG578" i="3"/>
  <c r="AG579" i="3"/>
  <c r="AG580" i="3"/>
  <c r="AG581" i="3"/>
  <c r="AG582" i="3"/>
  <c r="AG583" i="3"/>
  <c r="AG584" i="3"/>
  <c r="AG585" i="3"/>
  <c r="AG586" i="3"/>
  <c r="AG587" i="3"/>
  <c r="AG588" i="3"/>
  <c r="AG589" i="3"/>
  <c r="AG590" i="3"/>
  <c r="AG591" i="3"/>
  <c r="AG592" i="3"/>
  <c r="AG593" i="3"/>
  <c r="AG594" i="3"/>
  <c r="AG595" i="3"/>
  <c r="AG596" i="3"/>
  <c r="AG597" i="3"/>
  <c r="AG598" i="3"/>
  <c r="AG599" i="3"/>
  <c r="AG600" i="3"/>
  <c r="AG601" i="3"/>
  <c r="AG602" i="3"/>
  <c r="AG603" i="3"/>
  <c r="AG604" i="3"/>
  <c r="AG605" i="3"/>
  <c r="AG606" i="3"/>
  <c r="W606" i="3" s="1"/>
  <c r="U606" i="3" s="1"/>
  <c r="AG607" i="3"/>
  <c r="AG608" i="3"/>
  <c r="AG609" i="3"/>
  <c r="AG610" i="3"/>
  <c r="AG611" i="3"/>
  <c r="AG612" i="3"/>
  <c r="AG613" i="3"/>
  <c r="AG614" i="3"/>
  <c r="AG615" i="3"/>
  <c r="AG616" i="3"/>
  <c r="AG617" i="3"/>
  <c r="AG618" i="3"/>
  <c r="AG619" i="3"/>
  <c r="AG620" i="3"/>
  <c r="AG621" i="3"/>
  <c r="AG622" i="3"/>
  <c r="AG623" i="3"/>
  <c r="AG624" i="3"/>
  <c r="AG625" i="3"/>
  <c r="AG626" i="3"/>
  <c r="AG627" i="3"/>
  <c r="AG628" i="3"/>
  <c r="AG629" i="3"/>
  <c r="AG630" i="3"/>
  <c r="AG631" i="3"/>
  <c r="AG632" i="3"/>
  <c r="AG633" i="3"/>
  <c r="AG634" i="3"/>
  <c r="AG635" i="3"/>
  <c r="W635" i="3" s="1"/>
  <c r="U635" i="3" s="1"/>
  <c r="AG636" i="3"/>
  <c r="AG637" i="3"/>
  <c r="AG638" i="3"/>
  <c r="AG639" i="3"/>
  <c r="AG640" i="3"/>
  <c r="AG641" i="3"/>
  <c r="AG642" i="3"/>
  <c r="AG643" i="3"/>
  <c r="AG644" i="3"/>
  <c r="AG645" i="3"/>
  <c r="W645" i="3" s="1"/>
  <c r="U645" i="3" s="1"/>
  <c r="AG646" i="3"/>
  <c r="AG647" i="3"/>
  <c r="AG648" i="3"/>
  <c r="AG649" i="3"/>
  <c r="AG650" i="3"/>
  <c r="AG651" i="3"/>
  <c r="AG652" i="3"/>
  <c r="AG653" i="3"/>
  <c r="AG654" i="3"/>
  <c r="AG655" i="3"/>
  <c r="AG656" i="3"/>
  <c r="AG657" i="3"/>
  <c r="AG658" i="3"/>
  <c r="AG659" i="3"/>
  <c r="AG660" i="3"/>
  <c r="AG661" i="3"/>
  <c r="AG662" i="3"/>
  <c r="AG663" i="3"/>
  <c r="AG664" i="3"/>
  <c r="AG665" i="3"/>
  <c r="AG666" i="3"/>
  <c r="AG667" i="3"/>
  <c r="AG668" i="3"/>
  <c r="AG669" i="3"/>
  <c r="AG670" i="3"/>
  <c r="AG671" i="3"/>
  <c r="AG672" i="3"/>
  <c r="AG673" i="3"/>
  <c r="AG674" i="3"/>
  <c r="AG675" i="3"/>
  <c r="AG676" i="3"/>
  <c r="AG677" i="3"/>
  <c r="AG678" i="3"/>
  <c r="AG679" i="3"/>
  <c r="AG680" i="3"/>
  <c r="AG681" i="3"/>
  <c r="AG682" i="3"/>
  <c r="AG683" i="3"/>
  <c r="AG684" i="3"/>
  <c r="AG685" i="3"/>
  <c r="AG686" i="3"/>
  <c r="AG687" i="3"/>
  <c r="AG688" i="3"/>
  <c r="AG689" i="3"/>
  <c r="AG690" i="3"/>
  <c r="AG691" i="3"/>
  <c r="AG692" i="3"/>
  <c r="W692" i="3" s="1"/>
  <c r="U692" i="3" s="1"/>
  <c r="AG693" i="3"/>
  <c r="AG694" i="3"/>
  <c r="AG695" i="3"/>
  <c r="W695" i="3" s="1"/>
  <c r="U695" i="3" s="1"/>
  <c r="AG696" i="3"/>
  <c r="AG697" i="3"/>
  <c r="AG698" i="3"/>
  <c r="AG699" i="3"/>
  <c r="AG700" i="3"/>
  <c r="AG701" i="3"/>
  <c r="AG702" i="3"/>
  <c r="W702" i="3" s="1"/>
  <c r="U702" i="3" s="1"/>
  <c r="AG703" i="3"/>
  <c r="AG704" i="3"/>
  <c r="AG705" i="3"/>
  <c r="AG706" i="3"/>
  <c r="AG707" i="3"/>
  <c r="AG708" i="3"/>
  <c r="AG709" i="3"/>
  <c r="AG710" i="3"/>
  <c r="AG711" i="3"/>
  <c r="AG712" i="3"/>
  <c r="AG713" i="3"/>
  <c r="AG714" i="3"/>
  <c r="AG715" i="3"/>
  <c r="AG716" i="3"/>
  <c r="AG717" i="3"/>
  <c r="AG718" i="3"/>
  <c r="AG719" i="3"/>
  <c r="AG720" i="3"/>
  <c r="W720" i="3" s="1"/>
  <c r="U720" i="3" s="1"/>
  <c r="AG721" i="3"/>
  <c r="AG722" i="3"/>
  <c r="AG723" i="3"/>
  <c r="W723" i="3" s="1"/>
  <c r="U723" i="3" s="1"/>
  <c r="AG724" i="3"/>
  <c r="AG725" i="3"/>
  <c r="AG726" i="3"/>
  <c r="AG727" i="3"/>
  <c r="AG728" i="3"/>
  <c r="AG729" i="3"/>
  <c r="AG730" i="3"/>
  <c r="AG731" i="3"/>
  <c r="AG732" i="3"/>
  <c r="AG733" i="3"/>
  <c r="AG734" i="3"/>
  <c r="AG735" i="3"/>
  <c r="AG736" i="3"/>
  <c r="W736" i="3" s="1"/>
  <c r="U736" i="3" s="1"/>
  <c r="AG737" i="3"/>
  <c r="W737" i="3" s="1"/>
  <c r="U737" i="3" s="1"/>
  <c r="AG738" i="3"/>
  <c r="AG739" i="3"/>
  <c r="AG740" i="3"/>
  <c r="AG741" i="3"/>
  <c r="AG742" i="3"/>
  <c r="AG743" i="3"/>
  <c r="AG744" i="3"/>
  <c r="AG745" i="3"/>
  <c r="AG746" i="3"/>
  <c r="AG747" i="3"/>
  <c r="AG748" i="3"/>
  <c r="AG749" i="3"/>
  <c r="AG750" i="3"/>
  <c r="AG751" i="3"/>
  <c r="AG752" i="3"/>
  <c r="AG753" i="3"/>
  <c r="AG754" i="3"/>
  <c r="AG755" i="3"/>
  <c r="AG756" i="3"/>
  <c r="AG757" i="3"/>
  <c r="AG758" i="3"/>
  <c r="AG759" i="3"/>
  <c r="AG760" i="3"/>
  <c r="AG761" i="3"/>
  <c r="AG762" i="3"/>
  <c r="AG763" i="3"/>
  <c r="AG764" i="3"/>
  <c r="AG765" i="3"/>
  <c r="AG766" i="3"/>
  <c r="AG767" i="3"/>
  <c r="AG768" i="3"/>
  <c r="AG769" i="3"/>
  <c r="AG770" i="3"/>
  <c r="AG771" i="3"/>
  <c r="AG772" i="3"/>
  <c r="AG773" i="3"/>
  <c r="AG774" i="3"/>
  <c r="AG775" i="3"/>
  <c r="AG776" i="3"/>
  <c r="AG777" i="3"/>
  <c r="AG778" i="3"/>
  <c r="AG779" i="3"/>
  <c r="AG780" i="3"/>
  <c r="AG781" i="3"/>
  <c r="AG782" i="3"/>
  <c r="AG783" i="3"/>
  <c r="AG784" i="3"/>
  <c r="AG785" i="3"/>
  <c r="AG786" i="3"/>
  <c r="AG787" i="3"/>
  <c r="AG788" i="3"/>
  <c r="AG789" i="3"/>
  <c r="AG790" i="3"/>
  <c r="AG791" i="3"/>
  <c r="AG792" i="3"/>
  <c r="AG793" i="3"/>
  <c r="AG794" i="3"/>
  <c r="AG795" i="3"/>
  <c r="AG796" i="3"/>
  <c r="AG797" i="3"/>
  <c r="AG798" i="3"/>
  <c r="AG799" i="3"/>
  <c r="AG800" i="3"/>
  <c r="AG801" i="3"/>
  <c r="AG802" i="3"/>
  <c r="AG803" i="3"/>
  <c r="AG804" i="3"/>
  <c r="AG805" i="3"/>
  <c r="AG806" i="3"/>
  <c r="AG807" i="3"/>
  <c r="AG808" i="3"/>
  <c r="AG809" i="3"/>
  <c r="AG810" i="3"/>
  <c r="AG811" i="3"/>
  <c r="AG812" i="3"/>
  <c r="AG813" i="3"/>
  <c r="AG814" i="3"/>
  <c r="AG815" i="3"/>
  <c r="AG816" i="3"/>
  <c r="W816" i="3" s="1"/>
  <c r="U816" i="3" s="1"/>
  <c r="AG817" i="3"/>
  <c r="AG818" i="3"/>
  <c r="AG819" i="3"/>
  <c r="AG820" i="3"/>
  <c r="AG821" i="3"/>
  <c r="AG822" i="3"/>
  <c r="W822" i="3" s="1"/>
  <c r="U822" i="3" s="1"/>
  <c r="AG823" i="3"/>
  <c r="AG824" i="3"/>
  <c r="AG825" i="3"/>
  <c r="AG826" i="3"/>
  <c r="AG827" i="3"/>
  <c r="W827" i="3" s="1"/>
  <c r="U827" i="3" s="1"/>
  <c r="AG828" i="3"/>
  <c r="W828" i="3" s="1"/>
  <c r="U828" i="3" s="1"/>
  <c r="AG829" i="3"/>
  <c r="AG830" i="3"/>
  <c r="AG831" i="3"/>
  <c r="AG832" i="3"/>
  <c r="AG833" i="3"/>
  <c r="W833" i="3" s="1"/>
  <c r="U833" i="3" s="1"/>
  <c r="AG834" i="3"/>
  <c r="AG835" i="3"/>
  <c r="AG836" i="3"/>
  <c r="AG837" i="3"/>
  <c r="AG838" i="3"/>
  <c r="AG839" i="3"/>
  <c r="AG840" i="3"/>
  <c r="W840" i="3" s="1"/>
  <c r="U840" i="3" s="1"/>
  <c r="AG841" i="3"/>
  <c r="AG842" i="3"/>
  <c r="AG843" i="3"/>
  <c r="W843" i="3" s="1"/>
  <c r="U843" i="3" s="1"/>
  <c r="AG844" i="3"/>
  <c r="AG845" i="3"/>
  <c r="AG846" i="3"/>
  <c r="AG847" i="3"/>
  <c r="AG848" i="3"/>
  <c r="AG849" i="3"/>
  <c r="AG850" i="3"/>
  <c r="AG851" i="3"/>
  <c r="AG852" i="3"/>
  <c r="AG853" i="3"/>
  <c r="AG854" i="3"/>
  <c r="AG855" i="3"/>
  <c r="AG856" i="3"/>
  <c r="AG857" i="3"/>
  <c r="AG858" i="3"/>
  <c r="AG859" i="3"/>
  <c r="AG860" i="3"/>
  <c r="AG861" i="3"/>
  <c r="AG862" i="3"/>
  <c r="AG863" i="3"/>
  <c r="AG864" i="3"/>
  <c r="AG865" i="3"/>
  <c r="AG866" i="3"/>
  <c r="AG867" i="3"/>
  <c r="AG868" i="3"/>
  <c r="AG869" i="3"/>
  <c r="AG870" i="3"/>
  <c r="AG871" i="3"/>
  <c r="AG872" i="3"/>
  <c r="AG873" i="3"/>
  <c r="AG874" i="3"/>
  <c r="AG875" i="3"/>
  <c r="AG876" i="3"/>
  <c r="AG877" i="3"/>
  <c r="AG878" i="3"/>
  <c r="AG879" i="3"/>
  <c r="AG880" i="3"/>
  <c r="AG881" i="3"/>
  <c r="AG882" i="3"/>
  <c r="AG883" i="3"/>
  <c r="AG884" i="3"/>
  <c r="W884" i="3" s="1"/>
  <c r="U884" i="3" s="1"/>
  <c r="AG885" i="3"/>
  <c r="AG886" i="3"/>
  <c r="AG887" i="3"/>
  <c r="AG888" i="3"/>
  <c r="AG889" i="3"/>
  <c r="AG890" i="3"/>
  <c r="AG891" i="3"/>
  <c r="AG892" i="3"/>
  <c r="AG893" i="3"/>
  <c r="AG894" i="3"/>
  <c r="AG895" i="3"/>
  <c r="AG896" i="3"/>
  <c r="AG897" i="3"/>
  <c r="AG898" i="3"/>
  <c r="AG899" i="3"/>
  <c r="W899" i="3" s="1"/>
  <c r="U899" i="3" s="1"/>
  <c r="AG900" i="3"/>
  <c r="W900" i="3" s="1"/>
  <c r="U900" i="3" s="1"/>
  <c r="AG901" i="3"/>
  <c r="AG902" i="3"/>
  <c r="AG903" i="3"/>
  <c r="AG904" i="3"/>
  <c r="AG905" i="3"/>
  <c r="AG906" i="3"/>
  <c r="AG907" i="3"/>
  <c r="AG908" i="3"/>
  <c r="AG909" i="3"/>
  <c r="AG910" i="3"/>
  <c r="AG911" i="3"/>
  <c r="AG912" i="3"/>
  <c r="AG913" i="3"/>
  <c r="AG914" i="3"/>
  <c r="AG915" i="3"/>
  <c r="AG916" i="3"/>
  <c r="AG917" i="3"/>
  <c r="AG918" i="3"/>
  <c r="AG919" i="3"/>
  <c r="AG920" i="3"/>
  <c r="AG921" i="3"/>
  <c r="AG922" i="3"/>
  <c r="AG923" i="3"/>
  <c r="AG924" i="3"/>
  <c r="AG925" i="3"/>
  <c r="AG926" i="3"/>
  <c r="AG927" i="3"/>
  <c r="AG928" i="3"/>
  <c r="AG929" i="3"/>
  <c r="AG930" i="3"/>
  <c r="AG931" i="3"/>
  <c r="AG932" i="3"/>
  <c r="AG933" i="3"/>
  <c r="AG934" i="3"/>
  <c r="AG935" i="3"/>
  <c r="AG936" i="3"/>
  <c r="AG937" i="3"/>
  <c r="AG938" i="3"/>
  <c r="AG939" i="3"/>
  <c r="AG940" i="3"/>
  <c r="AG941" i="3"/>
  <c r="AG942" i="3"/>
  <c r="AG943" i="3"/>
  <c r="AG944" i="3"/>
  <c r="AG945" i="3"/>
  <c r="AG946" i="3"/>
  <c r="AG947" i="3"/>
  <c r="AG948" i="3"/>
  <c r="AG949" i="3"/>
  <c r="AG950" i="3"/>
  <c r="AG951" i="3"/>
  <c r="AG952" i="3"/>
  <c r="AG953" i="3"/>
  <c r="AG954" i="3"/>
  <c r="AG955" i="3"/>
  <c r="AG956" i="3"/>
  <c r="AG957" i="3"/>
  <c r="AG958" i="3"/>
  <c r="AG959" i="3"/>
  <c r="AG960" i="3"/>
  <c r="AG961" i="3"/>
  <c r="AG962" i="3"/>
  <c r="W962" i="3" s="1"/>
  <c r="U962" i="3" s="1"/>
  <c r="AG963" i="3"/>
  <c r="AG964" i="3"/>
  <c r="AG965" i="3"/>
  <c r="AG966" i="3"/>
  <c r="AG967" i="3"/>
  <c r="AG968" i="3"/>
  <c r="AG969" i="3"/>
  <c r="AG970" i="3"/>
  <c r="AG971" i="3"/>
  <c r="AG972" i="3"/>
  <c r="AG973" i="3"/>
  <c r="AG974" i="3"/>
  <c r="AG975" i="3"/>
  <c r="AG976" i="3"/>
  <c r="AG977" i="3"/>
  <c r="AG978" i="3"/>
  <c r="W978" i="3" s="1"/>
  <c r="U978" i="3" s="1"/>
  <c r="AG979" i="3"/>
  <c r="W979" i="3" s="1"/>
  <c r="U979" i="3" s="1"/>
  <c r="AG980" i="3"/>
  <c r="W980" i="3" s="1"/>
  <c r="U980" i="3" s="1"/>
  <c r="AG981" i="3"/>
  <c r="AG982" i="3"/>
  <c r="AG983" i="3"/>
  <c r="AG984" i="3"/>
  <c r="AG985" i="3"/>
  <c r="AG986" i="3"/>
  <c r="AG987" i="3"/>
  <c r="AG988" i="3"/>
  <c r="AG989" i="3"/>
  <c r="AG990" i="3"/>
  <c r="AG991" i="3"/>
  <c r="AG992" i="3"/>
  <c r="AG993" i="3"/>
  <c r="AG994" i="3"/>
  <c r="AG995" i="3"/>
  <c r="AG996" i="3"/>
  <c r="AG997" i="3"/>
  <c r="AG998" i="3"/>
  <c r="AG999" i="3"/>
  <c r="AG1000" i="3"/>
  <c r="AG1001" i="3"/>
  <c r="AG1002" i="3"/>
  <c r="AG1003" i="3"/>
  <c r="AG1004" i="3"/>
  <c r="AG1005" i="3"/>
  <c r="AG1006" i="3"/>
  <c r="AG1007" i="3"/>
  <c r="AG1008" i="3"/>
  <c r="AG1009" i="3"/>
  <c r="AG1010" i="3"/>
  <c r="AG1011" i="3"/>
  <c r="AG1012" i="3"/>
  <c r="AG1013" i="3"/>
  <c r="AG1014" i="3"/>
  <c r="W1014" i="3" s="1"/>
  <c r="U1014" i="3" s="1"/>
  <c r="AG1015" i="3"/>
  <c r="AG1016" i="3"/>
  <c r="AG1017" i="3"/>
  <c r="AG11" i="3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2" i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2" i="2"/>
</calcChain>
</file>

<file path=xl/sharedStrings.xml><?xml version="1.0" encoding="utf-8"?>
<sst xmlns="http://schemas.openxmlformats.org/spreadsheetml/2006/main" count="18579" uniqueCount="1169">
  <si>
    <t>Zimmerman Resources Company</t>
  </si>
  <si>
    <t>Members</t>
  </si>
  <si>
    <t>https://web.archive.org/web/20010411040848/http://ipams.org/member_list.html</t>
  </si>
  <si>
    <t>Yates Petroleum Corporation</t>
  </si>
  <si>
    <t>Wolverine Energy, L.L.C.</t>
  </si>
  <si>
    <t>Wolf Energy Company</t>
  </si>
  <si>
    <t>Wold Oil Properties, Inc.</t>
  </si>
  <si>
    <t>WillSource Enterprise, LLC</t>
  </si>
  <si>
    <t>Williams Production Company</t>
  </si>
  <si>
    <t>Williams Energy Marketing &amp; Trading</t>
  </si>
  <si>
    <t>Wildrose Resources Corporation</t>
  </si>
  <si>
    <t>Wildhorse Exploration</t>
  </si>
  <si>
    <t>Whiting Petroleum Corporation</t>
  </si>
  <si>
    <t>White Eagle Exploration, Inc.</t>
  </si>
  <si>
    <t>Wexford Resources, Inc.</t>
  </si>
  <si>
    <t>Westport Oil &amp; Gas Company, Inc.</t>
  </si>
  <si>
    <t>Western Interior Energy, Inc.</t>
  </si>
  <si>
    <t>Western Gas Resources, Inc.</t>
  </si>
  <si>
    <t>Westcor Energy</t>
  </si>
  <si>
    <t>Wellstar Corporation</t>
  </si>
  <si>
    <t>Wells Fargo Bank West, N.A.</t>
  </si>
  <si>
    <t>Wellogix, Inc.</t>
  </si>
  <si>
    <t>Welborn Sullivan Meck &amp; Tooley, P.C.</t>
  </si>
  <si>
    <t>Weatherford International</t>
  </si>
  <si>
    <t>Vis-Op Oil</t>
  </si>
  <si>
    <t>Venoco, Inc.</t>
  </si>
  <si>
    <t>Vecta Exploration</t>
  </si>
  <si>
    <t>Valley Operating, Inc.</t>
  </si>
  <si>
    <t>United States Exploration</t>
  </si>
  <si>
    <t>Ultra Petroleum, Inc.</t>
  </si>
  <si>
    <t>U.S. Bank</t>
  </si>
  <si>
    <t>Tundra Resources, LLC</t>
  </si>
  <si>
    <t>True Oil</t>
  </si>
  <si>
    <t>True Oil Company</t>
  </si>
  <si>
    <t>TransZap, Inc.</t>
  </si>
  <si>
    <t>Tower Energy Corporation</t>
  </si>
  <si>
    <t>Tom Brown, Inc.</t>
  </si>
  <si>
    <t>Tipperary Corporation</t>
  </si>
  <si>
    <t>Tiorco, Inc.</t>
  </si>
  <si>
    <t>Timberline Energy, Inc.</t>
  </si>
  <si>
    <t>Thunder Creek Gas Services, LLC</t>
  </si>
  <si>
    <t>The Staubach Company</t>
  </si>
  <si>
    <t>The Petroleum Place, Inc.</t>
  </si>
  <si>
    <t>The Brinkerhoff Company</t>
  </si>
  <si>
    <t>The Armstrong Corporation</t>
  </si>
  <si>
    <t>Termo Company, The</t>
  </si>
  <si>
    <t>Taurus, Ltd.</t>
  </si>
  <si>
    <t>Tall Grass Energy Company</t>
  </si>
  <si>
    <t>T-K Production Co.</t>
  </si>
  <si>
    <t>Suex Corp.</t>
  </si>
  <si>
    <t>Stewart Petroleum Corporation</t>
  </si>
  <si>
    <t>Stephen Smith, Inc.</t>
  </si>
  <si>
    <t>Stelbar Oil Corporation, Inc.</t>
  </si>
  <si>
    <t>Star Resources LLC</t>
  </si>
  <si>
    <t>Stanley Energy, Inc.</t>
  </si>
  <si>
    <t>Stanford Group Co.</t>
  </si>
  <si>
    <t>St. Mary Land &amp; Exploration Company</t>
  </si>
  <si>
    <t>ST Oil Company</t>
  </si>
  <si>
    <t>Sprinkle &amp; Associates LLC</t>
  </si>
  <si>
    <t>SGGS</t>
  </si>
  <si>
    <t>SG Interests, Inc.</t>
  </si>
  <si>
    <t>SERVICECO</t>
  </si>
  <si>
    <t>Schulein Company</t>
  </si>
  <si>
    <t>Schlumberger</t>
  </si>
  <si>
    <t>Sawyer Oil &amp; Gas Company, Inc.</t>
  </si>
  <si>
    <t>Savant Resources LLC</t>
  </si>
  <si>
    <t>Sandefer Capital</t>
  </si>
  <si>
    <t>Salomon Smith Barney, Inc.</t>
  </si>
  <si>
    <t>Rosewood Resources, Inc.</t>
  </si>
  <si>
    <t>Rocky Mountain Operating Co.</t>
  </si>
  <si>
    <t>Rocky Mountain Exploration, Inc.</t>
  </si>
  <si>
    <t>Robert L. Bayless, Producer LLC</t>
  </si>
  <si>
    <t>Rio Chama Petroleum, Inc.</t>
  </si>
  <si>
    <t>Rincon Exploration LLC</t>
  </si>
  <si>
    <t>Rim Operating, Inc.</t>
  </si>
  <si>
    <t>Rex Monahan</t>
  </si>
  <si>
    <t>Retamco Operating, Inc.</t>
  </si>
  <si>
    <t>Redstone Resources, Inc.</t>
  </si>
  <si>
    <t>Red Willow Production Company</t>
  </si>
  <si>
    <t>PYR Energy Corporation</t>
  </si>
  <si>
    <t>Prima Oil &amp; Gas Company</t>
  </si>
  <si>
    <t>Prima Exploration, Inc.</t>
  </si>
  <si>
    <t>Preston, Reynolds &amp; Co., Inc.</t>
  </si>
  <si>
    <t>PowerSpring</t>
  </si>
  <si>
    <t>Poulson, Odell &amp; Peterson, LLC</t>
  </si>
  <si>
    <t>Polfam Exploration Company</t>
  </si>
  <si>
    <t>Poison Spider Oil Company, LLC</t>
  </si>
  <si>
    <t>Plains Marketing, L.P.</t>
  </si>
  <si>
    <t>Pitts Oil Company</t>
  </si>
  <si>
    <t>Phoenix Production Company</t>
  </si>
  <si>
    <t>Phillips Petroleum Co.</t>
  </si>
  <si>
    <t>Petrogulf Corporation</t>
  </si>
  <si>
    <t>Petroglyph Energy, Inc.</t>
  </si>
  <si>
    <t>Petrie Parkman &amp; Co.</t>
  </si>
  <si>
    <t>Peter K. Roosevelt</t>
  </si>
  <si>
    <t>Pennaco Energy, Inc.</t>
  </si>
  <si>
    <t>Pease Oil &amp; Gas Company</t>
  </si>
  <si>
    <t>Patrick A. Doheny</t>
  </si>
  <si>
    <t>Panther Creek Resources LLC</t>
  </si>
  <si>
    <t>OSO Energy Resources, Corporation</t>
  </si>
  <si>
    <t>Orion-Utah, LLC</t>
  </si>
  <si>
    <t>Oilfield Salvage &amp; Service Company</t>
  </si>
  <si>
    <t>Ocean Energy</t>
  </si>
  <si>
    <t>Ocean Energy Resources, Inc.</t>
  </si>
  <si>
    <t>North Central Oil Corporation</t>
  </si>
  <si>
    <t>Nielson &amp; Associates, Inc.</t>
  </si>
  <si>
    <t>New Millennium Resources, Inc.</t>
  </si>
  <si>
    <t>New Mexico Oil Corporation</t>
  </si>
  <si>
    <t>NetworkOil</t>
  </si>
  <si>
    <t>Nautilus Oil and Gas Company</t>
  </si>
  <si>
    <t>Natural Gas Partners</t>
  </si>
  <si>
    <t>Natural Gas Fuel Company</t>
  </si>
  <si>
    <t>Natural Gas Associates of Colorado, LLP</t>
  </si>
  <si>
    <t>NationsBank Energy Group Denver</t>
  </si>
  <si>
    <t>National Fuel Corporation</t>
  </si>
  <si>
    <t>Nance Petroleum Corporation</t>
  </si>
  <si>
    <t>Nabors Drilling USA</t>
  </si>
  <si>
    <t>Nabors Drilling USA, Inc.</t>
  </si>
  <si>
    <t>Mull Drilling Company, Inc.</t>
  </si>
  <si>
    <t>Mountain States BioSolve</t>
  </si>
  <si>
    <t>Mountain Petroleum Corporation</t>
  </si>
  <si>
    <t>Morenergy Exploration Company</t>
  </si>
  <si>
    <t>Montana &amp; Wyoming Oil Company</t>
  </si>
  <si>
    <t>Millennium Energy Group, LLC</t>
  </si>
  <si>
    <t>Merit Energy Company</t>
  </si>
  <si>
    <t>Mendell Petroleum Corporation</t>
  </si>
  <si>
    <t>McMurry Energy Company</t>
  </si>
  <si>
    <t>McGraw Hill/Platts</t>
  </si>
  <si>
    <t>McElvain Oil &amp; Gas Properties</t>
  </si>
  <si>
    <t>Marlin Miles &amp; Company, PC</t>
  </si>
  <si>
    <t>MarkWest Resources, Inc.</t>
  </si>
  <si>
    <t>Markus Production, Inc.</t>
  </si>
  <si>
    <t>Marathon Oil</t>
  </si>
  <si>
    <t>Marathon Oil Company</t>
  </si>
  <si>
    <t>Manx Oil Corporation</t>
  </si>
  <si>
    <t>Manley &amp; McAdam, Inc.</t>
  </si>
  <si>
    <t>Mallon Resources Corp.</t>
  </si>
  <si>
    <t>Mallard Resources Company</t>
  </si>
  <si>
    <t>Makoil, Inc.</t>
  </si>
  <si>
    <t>Major Oil &amp; Gas</t>
  </si>
  <si>
    <t>Major Gathering Company</t>
  </si>
  <si>
    <t>Madison Energy Advisors, Inc.</t>
  </si>
  <si>
    <t>Maddox Oil Properties, Inc.</t>
  </si>
  <si>
    <t>M.J. England &amp; Associates</t>
  </si>
  <si>
    <t>M.I./SWACO</t>
  </si>
  <si>
    <t>M.A. Miceli</t>
  </si>
  <si>
    <t>M &amp; K Oil Company, Inc</t>
  </si>
  <si>
    <t>Louis S. Madrid Oil &amp; Gas</t>
  </si>
  <si>
    <t>Lone Mountain Production Company</t>
  </si>
  <si>
    <t>Logan &amp; Firmine, Inc.</t>
  </si>
  <si>
    <t>Locin Oil Corporation</t>
  </si>
  <si>
    <t>Little Oil &amp; Gas</t>
  </si>
  <si>
    <t>LiTMus EPO LLC</t>
  </si>
  <si>
    <t>Leith Ventures, LLC</t>
  </si>
  <si>
    <t>Legacy Energy Corporation</t>
  </si>
  <si>
    <t>Leede Exploration</t>
  </si>
  <si>
    <t>Lawton L. Clark</t>
  </si>
  <si>
    <t>Lario Oil &amp; Gas Company</t>
  </si>
  <si>
    <t>Laramide and Laramide Production LLC</t>
  </si>
  <si>
    <t>Lamar Light &amp; Power</t>
  </si>
  <si>
    <t>Lake Fork Resources, LLC</t>
  </si>
  <si>
    <t>L. B. Industries, Inc.</t>
  </si>
  <si>
    <t>Krug &amp; Sobel</t>
  </si>
  <si>
    <t>Koch Petroleum Group LP</t>
  </si>
  <si>
    <t>Klabzuba Oil &amp; Gas</t>
  </si>
  <si>
    <t>Kirkpatrick Energy Associates, Inc.</t>
  </si>
  <si>
    <t>Kinney Oil Company</t>
  </si>
  <si>
    <t>Kinder Morgan, Inc.</t>
  </si>
  <si>
    <t>Kim Overcash LLC</t>
  </si>
  <si>
    <t>Kim Overcash</t>
  </si>
  <si>
    <t>Key Production Company, Inc.</t>
  </si>
  <si>
    <t>Kentta Corporation</t>
  </si>
  <si>
    <t>John Cranor</t>
  </si>
  <si>
    <t>JMI Energy, Inc</t>
  </si>
  <si>
    <t>Jenex Petroleum Corporation</t>
  </si>
  <si>
    <t>J&amp;H Marsh &amp; McLennan</t>
  </si>
  <si>
    <t>J.M. Abell</t>
  </si>
  <si>
    <t>J.L. Obourn, Jr. &amp; Co.</t>
  </si>
  <si>
    <t>Intrepid Oil &amp; Gas LLC</t>
  </si>
  <si>
    <t>Intoil Inc.</t>
  </si>
  <si>
    <t>Integrated Petroleum Technologies, Inc.</t>
  </si>
  <si>
    <t>Insurance Management Associates, Inc.</t>
  </si>
  <si>
    <t>Inland Production Company</t>
  </si>
  <si>
    <t>Inland Oil &amp; Gas Corporation</t>
  </si>
  <si>
    <t>ING (U.S.) Capital Corp.</t>
  </si>
  <si>
    <t>Infinity Oil &amp; Gas</t>
  </si>
  <si>
    <t>Independent Production Company, Inc.</t>
  </si>
  <si>
    <t>Hugh V. Schaefer</t>
  </si>
  <si>
    <t>HS Resources, Inc.</t>
  </si>
  <si>
    <t>Hoovler Ventures, LLC</t>
  </si>
  <si>
    <t>Holme Roberts &amp; Owen LLP</t>
  </si>
  <si>
    <t>Holland &amp; Hart, LLP</t>
  </si>
  <si>
    <t>Hewitt B Fox Inc</t>
  </si>
  <si>
    <t>Herbaly Petroleum Corp.</t>
  </si>
  <si>
    <t>Heinle &amp; Associates, Inc.</t>
  </si>
  <si>
    <t>Hein &amp; Associates</t>
  </si>
  <si>
    <t>Hein &amp; Associates LLP</t>
  </si>
  <si>
    <t>Heartland Oil and Gas Company</t>
  </si>
  <si>
    <t>Hawthorn Oil Company</t>
  </si>
  <si>
    <t>Harvey E. Yates Company</t>
  </si>
  <si>
    <t>Hart Publications, Inc.</t>
  </si>
  <si>
    <t>Harding ESE</t>
  </si>
  <si>
    <t>Hanifen, Imhoff Inc.</t>
  </si>
  <si>
    <t>Hallwood Energy Corporation</t>
  </si>
  <si>
    <t>Halliburton Energy Services</t>
  </si>
  <si>
    <t>Hallador Petroleum Co.</t>
  </si>
  <si>
    <t>Haley Engineering Inc.</t>
  </si>
  <si>
    <t>H.J. Kagie</t>
  </si>
  <si>
    <t>GRI</t>
  </si>
  <si>
    <t>Greystone</t>
  </si>
  <si>
    <t>Grand Resources, Ltd.</t>
  </si>
  <si>
    <t>Grand Mesa Operating Company</t>
  </si>
  <si>
    <t>Gerald Quiat</t>
  </si>
  <si>
    <t>George Dolezal, Jr.</t>
  </si>
  <si>
    <t>George C. Vaught Jr.</t>
  </si>
  <si>
    <t>Gas Research Institute</t>
  </si>
  <si>
    <t>Gary-Williams Energy Corporation</t>
  </si>
  <si>
    <t>Gardere &amp; Wynne, LLP</t>
  </si>
  <si>
    <t>G Wiz Systems, Inc.</t>
  </si>
  <si>
    <t>G &amp; H Production Company, LLC</t>
  </si>
  <si>
    <t>Furst Engineering Inc.</t>
  </si>
  <si>
    <t>Frontier Oil and Refining Company</t>
  </si>
  <si>
    <t>Freberg &amp; Company, Inc.</t>
  </si>
  <si>
    <t>Frank W. Winegar, Trust</t>
  </si>
  <si>
    <t>Forest Oil Corporation</t>
  </si>
  <si>
    <t>Flood &amp; Peterson Insurance</t>
  </si>
  <si>
    <t>First Union Securities, Inc.</t>
  </si>
  <si>
    <t>First Energy Services Company</t>
  </si>
  <si>
    <t>Find Oil &amp; Gas Co.</t>
  </si>
  <si>
    <t>Fidelity Exploration &amp; Production Company</t>
  </si>
  <si>
    <t>Ferguson Energy, Inc.</t>
  </si>
  <si>
    <t>Farleigh Oil Properties</t>
  </si>
  <si>
    <t>Fancher Resources, LLC</t>
  </si>
  <si>
    <t>Fall Line Energy</t>
  </si>
  <si>
    <t>EXCO Resources, Inc.</t>
  </si>
  <si>
    <t>Evertson Oil Company, Inc.</t>
  </si>
  <si>
    <t>Evergreen Resources, Inc.</t>
  </si>
  <si>
    <t>Evans Energy Company</t>
  </si>
  <si>
    <t>EOG Resources</t>
  </si>
  <si>
    <t>Ensign Oil &amp; Gas, Inc.</t>
  </si>
  <si>
    <t>Enserco Energy, Inc.</t>
  </si>
  <si>
    <t>Enron North America Corp.</t>
  </si>
  <si>
    <t>England Resources Corporation</t>
  </si>
  <si>
    <t>Energy Search Company</t>
  </si>
  <si>
    <t>Energy Operating Company, Inc.</t>
  </si>
  <si>
    <t>Enercom Incorporated</t>
  </si>
  <si>
    <t>Emerald Operating Company</t>
  </si>
  <si>
    <t>Elm Ridge Resources, Inc.</t>
  </si>
  <si>
    <t>E.C. Yegen</t>
  </si>
  <si>
    <t>Duncan Oil, Inc.</t>
  </si>
  <si>
    <t>Duke Energy Field Services, Inc.</t>
  </si>
  <si>
    <t>Dugan Production Corp.</t>
  </si>
  <si>
    <t>Dr. Burdette A. Ogle</t>
  </si>
  <si>
    <t>Douglas Cullen</t>
  </si>
  <si>
    <t>Dorsey &amp; Whitney LLP</t>
  </si>
  <si>
    <t>Don Adams &amp; Associates</t>
  </si>
  <si>
    <t>Dominion Exploration &amp; Production, Inc.</t>
  </si>
  <si>
    <t>Domestic Petroleum Council</t>
  </si>
  <si>
    <t>Dolar Oil Properties</t>
  </si>
  <si>
    <t>Devon Energy Corporation</t>
  </si>
  <si>
    <t>Devon Energy Corporation (Nevada)</t>
  </si>
  <si>
    <t>Delta Petroleum Corporation</t>
  </si>
  <si>
    <t>Davis, Graham &amp; Stubbs LLP</t>
  </si>
  <si>
    <t>D. J. Simmons, Inc.</t>
  </si>
  <si>
    <t>Cudd Pressure Control, Inc.</t>
  </si>
  <si>
    <t>Credo Petroleum Corporation</t>
  </si>
  <si>
    <t>Cramer Oil Company</t>
  </si>
  <si>
    <t>Coronado Oil Company</t>
  </si>
  <si>
    <t>Cornerstone Environmental Resources, Inc.</t>
  </si>
  <si>
    <t>Coral Production Corp.</t>
  </si>
  <si>
    <t>Connelly Exploration Inc.</t>
  </si>
  <si>
    <t>Conley P. Smith Operating Company</t>
  </si>
  <si>
    <t>Condor Exploration, LLC</t>
  </si>
  <si>
    <t>Colton Limited Liability Company</t>
  </si>
  <si>
    <t>Coleman Oil and Gas, Inc.</t>
  </si>
  <si>
    <t>Cody Energy, LLC</t>
  </si>
  <si>
    <t>Coastal Oil &amp; Gas Corporation</t>
  </si>
  <si>
    <t>CMS Energy Oil &amp; Gas</t>
  </si>
  <si>
    <t>CLX</t>
  </si>
  <si>
    <t>CLX Energy, Inc.</t>
  </si>
  <si>
    <t>Club Oil &amp; Gas, Inc.</t>
  </si>
  <si>
    <t>Clanahan, Tanner, Downing &amp; Knowlton, P.C.</t>
  </si>
  <si>
    <t>Chris Kennedy</t>
  </si>
  <si>
    <t>Chemco, Inc.</t>
  </si>
  <si>
    <t>Charles A. Einarsen</t>
  </si>
  <si>
    <t>Central Resources, Inc.</t>
  </si>
  <si>
    <t>Central Operating, Inc.</t>
  </si>
  <si>
    <t>Cenex Harvest States Cooperatives</t>
  </si>
  <si>
    <t>Caza Drilling Company</t>
  </si>
  <si>
    <t>Carl F. Smith</t>
  </si>
  <si>
    <t>Cardo Company</t>
  </si>
  <si>
    <t>Carbon Energy Corporation</t>
  </si>
  <si>
    <t>Captiva Resources, Inc.</t>
  </si>
  <si>
    <t>CamWest</t>
  </si>
  <si>
    <t>CamWest, Inc.</t>
  </si>
  <si>
    <t>Cameron</t>
  </si>
  <si>
    <t>CACHCO Investments, LLC</t>
  </si>
  <si>
    <t>Cabot Oil &amp; Gas Corporation</t>
  </si>
  <si>
    <t>C &amp; E Operators</t>
  </si>
  <si>
    <t>BWAB Incorporated</t>
  </si>
  <si>
    <t>Buys &amp; Associates, Inc.</t>
  </si>
  <si>
    <t>Business Acquisitions, Ltd.</t>
  </si>
  <si>
    <t>Burns, Wall, Smith and Mueller, PC</t>
  </si>
  <si>
    <t>Burlington Resources</t>
  </si>
  <si>
    <t>BTA Oil Producers</t>
  </si>
  <si>
    <t>Brownlie, Wallace, Armstrong &amp; Bander Exploration</t>
  </si>
  <si>
    <t>Brooks Exploration, Inc.</t>
  </si>
  <si>
    <t>BP</t>
  </si>
  <si>
    <t>Bourland &amp; Leverich Supply Co.</t>
  </si>
  <si>
    <t>Boulder Oil Company</t>
  </si>
  <si>
    <t>Bjork, Lindley, Danielson &amp; Baker, P.C.</t>
  </si>
  <si>
    <t>Bird Oil Corporation</t>
  </si>
  <si>
    <t>BETR Resources, Ltd.</t>
  </si>
  <si>
    <t>Bestoso Oil &amp; Gas Company</t>
  </si>
  <si>
    <t>Berco Resources, LLC</t>
  </si>
  <si>
    <t>Benson Mineral Group, Inc.</t>
  </si>
  <si>
    <t>Belco Energy Corp.</t>
  </si>
  <si>
    <t>Bear Paw Energy</t>
  </si>
  <si>
    <t>Bear Paw Energy Inc.</t>
  </si>
  <si>
    <t>Basin Exploration, Inc.</t>
  </si>
  <si>
    <t>Basic Earth Science Systems, Inc.</t>
  </si>
  <si>
    <t>Barrett Resources Corporation</t>
  </si>
  <si>
    <t>Barlow &amp; Haun, Inc.</t>
  </si>
  <si>
    <t>Banque Paribas</t>
  </si>
  <si>
    <t>Banko Petroleum Management, Inc.</t>
  </si>
  <si>
    <t>Bank One Energy &amp; Utilities Group</t>
  </si>
  <si>
    <t>Baker Hughes</t>
  </si>
  <si>
    <t>Baker Hughes INTEQ</t>
  </si>
  <si>
    <t>B.J. Services</t>
  </si>
  <si>
    <t>Aviva, Inc.</t>
  </si>
  <si>
    <t>Aspen Exploration Corporation</t>
  </si>
  <si>
    <t>Asher Resources Inc.</t>
  </si>
  <si>
    <t>Ashby Drilling Corporation</t>
  </si>
  <si>
    <t>Arthur Andersen LLP</t>
  </si>
  <si>
    <t>Arnell Oil Company</t>
  </si>
  <si>
    <t>Armstrong Resources, LLC &amp; Armstrong Oil &amp; Gas, Inc.</t>
  </si>
  <si>
    <t>Antelope Energy Company, L.L.C.</t>
  </si>
  <si>
    <t>Anschutz Exploration Corporation</t>
  </si>
  <si>
    <t>Andex Resources, LLC</t>
  </si>
  <si>
    <t>Anderson Oil Company</t>
  </si>
  <si>
    <t>Anderson Management Company</t>
  </si>
  <si>
    <t>Anadarko Petroleum</t>
  </si>
  <si>
    <t>American Gas Compression Services, Inc.</t>
  </si>
  <si>
    <t>American Energy Finance</t>
  </si>
  <si>
    <t>Altex Oil Corporation</t>
  </si>
  <si>
    <t>Alpha Development Corporation</t>
  </si>
  <si>
    <t>Albrecht &amp; Associates</t>
  </si>
  <si>
    <t>Aeon Energy</t>
  </si>
  <si>
    <t>AEC Oil &amp; Gas (USA), Inc.</t>
  </si>
  <si>
    <t>Advantage Resources, Inc.</t>
  </si>
  <si>
    <t>A.G. Andrikopoulos Resources, Inc.</t>
  </si>
  <si>
    <t>Black Gold Members</t>
  </si>
  <si>
    <t>https://web.archive.org/web/20010818182032/http://ipams.org/Members_Only/black.html</t>
  </si>
  <si>
    <t>The Oil &amp; Gas Asset Clearinghouse</t>
  </si>
  <si>
    <t>https://web.archive.org/web/20020618183416/http://www.ipams.org/member_list.html</t>
  </si>
  <si>
    <t>William R. Smith</t>
  </si>
  <si>
    <t>Suncor Energy Inc.</t>
  </si>
  <si>
    <t>Sher &amp; Associates</t>
  </si>
  <si>
    <t>Richard P. Cullen</t>
  </si>
  <si>
    <t>Prima Energy Corporation</t>
  </si>
  <si>
    <t>Premier Data Services</t>
  </si>
  <si>
    <t>Mesa Hydrocarbons, Inc.</t>
  </si>
  <si>
    <t>IPAMS-GTI</t>
  </si>
  <si>
    <t>Impact Energy, Inc.</t>
  </si>
  <si>
    <t>Headington Oil Company</t>
  </si>
  <si>
    <t>H.N. "Dusty" Rhodes</t>
  </si>
  <si>
    <t>Gas Technology Institute</t>
  </si>
  <si>
    <t>EnerCom Incorporated</t>
  </si>
  <si>
    <t>Encap Investments</t>
  </si>
  <si>
    <t>Cordillera Energy Partners LLC</t>
  </si>
  <si>
    <t>Chief Well Logging Company</t>
  </si>
  <si>
    <t>Chandler Energy, LLC</t>
  </si>
  <si>
    <t>Bullock Oil Properties</t>
  </si>
  <si>
    <t>Aquila</t>
  </si>
  <si>
    <t>Aquila Energy Marketing Corporation</t>
  </si>
  <si>
    <t>https://web.archive.org/web/20020615155805/http://www.ipams.org/black.html</t>
  </si>
  <si>
    <t>Petroleum Place</t>
  </si>
  <si>
    <t>Encana Oil &amp; Gas (USA), Inc.</t>
  </si>
  <si>
    <t>https://web.archive.org/web/20030605161247/http://www.ipams.org/member_list.html</t>
  </si>
  <si>
    <t>XTO Energy Inc.</t>
  </si>
  <si>
    <t>Williams</t>
  </si>
  <si>
    <t>Wells Fargo Bank, N.A.</t>
  </si>
  <si>
    <t>Welldog, Inc.</t>
  </si>
  <si>
    <t>Wachovia Securities</t>
  </si>
  <si>
    <t>Vista Resources, Inc.</t>
  </si>
  <si>
    <t>United Energy Trading</t>
  </si>
  <si>
    <t>Unico, Inc.</t>
  </si>
  <si>
    <t>True Oil LLC</t>
  </si>
  <si>
    <t>TrigonSheehan, LLC</t>
  </si>
  <si>
    <t>TK Production Co.</t>
  </si>
  <si>
    <t>The Termo Company</t>
  </si>
  <si>
    <t>TGIF Investments LLC</t>
  </si>
  <si>
    <t>Tesoro Refining and Marketing Company</t>
  </si>
  <si>
    <t>Tegra Energy Services, LLC</t>
  </si>
  <si>
    <t>Swann Exploration Company</t>
  </si>
  <si>
    <t>Stone Energy L.L.C.</t>
  </si>
  <si>
    <t>Stifel, Nicolaus &amp; Company, Incorporated</t>
  </si>
  <si>
    <t>Sproule Associates Inc.</t>
  </si>
  <si>
    <t>Sisk &amp; Co.</t>
  </si>
  <si>
    <t>Simpact Oil &amp; Gas LLC</t>
  </si>
  <si>
    <t>Simpact</t>
  </si>
  <si>
    <t>Shell E &amp; P Company</t>
  </si>
  <si>
    <t>Sequoyah Resource Partners</t>
  </si>
  <si>
    <t>Seminole Transportation &amp; Gathering Inc.</t>
  </si>
  <si>
    <t>Schneider Oil Corp./GASTRON</t>
  </si>
  <si>
    <t>Samson Resources</t>
  </si>
  <si>
    <t>Ryder Scott Company Petroleum Consultants</t>
  </si>
  <si>
    <t>Rivington Capital Advisors</t>
  </si>
  <si>
    <t>Resource Solutions, LLC</t>
  </si>
  <si>
    <t>Questar Market Resources</t>
  </si>
  <si>
    <t>Private Oil Industry, Inc.</t>
  </si>
  <si>
    <t>Peak Energy Ventures</t>
  </si>
  <si>
    <t>Peak Energy Resources Inc.</t>
  </si>
  <si>
    <t>Peabody Natural Gas</t>
  </si>
  <si>
    <t>Patterson-UTI Drilling Company</t>
  </si>
  <si>
    <t>Pathfinder Energy Services</t>
  </si>
  <si>
    <t>Paladin Energy Partners</t>
  </si>
  <si>
    <t>P2 Energy Solutions</t>
  </si>
  <si>
    <t>Oso Energy Resources, Corporation</t>
  </si>
  <si>
    <t>Ocean Energy, Inc.</t>
  </si>
  <si>
    <t>O&amp;G Environmental Consulting, LLC</t>
  </si>
  <si>
    <t>Noshok, Inc.</t>
  </si>
  <si>
    <t>Newpark Drilling Fluid, LLC</t>
  </si>
  <si>
    <t>Nabors Drilling USA, LP</t>
  </si>
  <si>
    <t>Morgan Stanley</t>
  </si>
  <si>
    <t>Montana Geoscience Foundation</t>
  </si>
  <si>
    <t>Mercator Energy, LLC</t>
  </si>
  <si>
    <t>Medicine Bow Energy Corporation</t>
  </si>
  <si>
    <t>Meany Land &amp; Exploration, Inc.</t>
  </si>
  <si>
    <t>Meagher Oil &amp; Gas Properties, Inc.</t>
  </si>
  <si>
    <t>Major Pipeline, L.L.C.</t>
  </si>
  <si>
    <t>M2M Matrix, Inc.</t>
  </si>
  <si>
    <t>M &amp; G Drilling Company, Inc.</t>
  </si>
  <si>
    <t>Longwell Investments</t>
  </si>
  <si>
    <t>Liberty Energy Holdings, LLC</t>
  </si>
  <si>
    <t>Leede Operating Co., LLC</t>
  </si>
  <si>
    <t>LEED Energy Services Corporation</t>
  </si>
  <si>
    <t>Koch Exploration Company, LLC</t>
  </si>
  <si>
    <t>KLT Gas Inc.</t>
  </si>
  <si>
    <t>KerrMcGee Rocky Mountain Corporation</t>
  </si>
  <si>
    <t>Kennedy Oil</t>
  </si>
  <si>
    <t>Jonah Gas Company, LLC</t>
  </si>
  <si>
    <t>J.M. Huber Corporation</t>
  </si>
  <si>
    <t>Inland Resources, Inc.</t>
  </si>
  <si>
    <t>Infinity Oil &amp; Gas of Wyoming</t>
  </si>
  <si>
    <t>Hunter Stuart Energy Advisors</t>
  </si>
  <si>
    <t>HRF Exploration &amp; Production</t>
  </si>
  <si>
    <t>Hogan &amp; Hartson L.L.P.</t>
  </si>
  <si>
    <t>Herbaly Exploration LLC</t>
  </si>
  <si>
    <t>GWiz Systems, Inc.</t>
  </si>
  <si>
    <t>Gunnison Energy Corp</t>
  </si>
  <si>
    <t>GMT, Inc.</t>
  </si>
  <si>
    <t>GeoTrans, Inc.</t>
  </si>
  <si>
    <t>George G. Vaught, Jr.</t>
  </si>
  <si>
    <t>GasCo Energy, Inc.</t>
  </si>
  <si>
    <t>GaryWilliams Energy Corporation</t>
  </si>
  <si>
    <t>Flint Hills Resources, LP</t>
  </si>
  <si>
    <t>Five States Energy Company, L.L.C.</t>
  </si>
  <si>
    <t>First Albany Corporation</t>
  </si>
  <si>
    <t>Ferguson Beauregard</t>
  </si>
  <si>
    <t>Falcon Petroleum, LLC</t>
  </si>
  <si>
    <t>Everest Energy</t>
  </si>
  <si>
    <t>Equity Oil Company</t>
  </si>
  <si>
    <t>EP Tech</t>
  </si>
  <si>
    <t>Environmental Strategies Corp.</t>
  </si>
  <si>
    <t>Enertia Software</t>
  </si>
  <si>
    <t>EnergyNet</t>
  </si>
  <si>
    <t>Energy Ingenuity Co.</t>
  </si>
  <si>
    <t>El Paso Field Services</t>
  </si>
  <si>
    <t>Ehrhardt Keefe Steiner &amp; Hottman PC</t>
  </si>
  <si>
    <t>Dudley &amp; Associates, LLC</t>
  </si>
  <si>
    <t>Double Eagle Petroleum Company</t>
  </si>
  <si>
    <t>Dorado Gas Resources, LLC</t>
  </si>
  <si>
    <t>Don's Directory, Inc.</t>
  </si>
  <si>
    <t>Don Greenwood</t>
  </si>
  <si>
    <t>Dominion Oklahoma Texas Exploration &amp; Production, Inc.</t>
  </si>
  <si>
    <t>Dominion Exploration Canada Ltd.</t>
  </si>
  <si>
    <t>Dolar Energy, LLC</t>
  </si>
  <si>
    <t>Dennis A. Oliver &amp; Associates, Inc.</t>
  </si>
  <si>
    <t>CSI Recruiting</t>
  </si>
  <si>
    <t>Crow Creek Energy, L.L.C.</t>
  </si>
  <si>
    <t>ConocoPhillips</t>
  </si>
  <si>
    <t>Concord Energy Holdings LLC</t>
  </si>
  <si>
    <t>Concord Energy LLC</t>
  </si>
  <si>
    <t>Comet Resources, LLC</t>
  </si>
  <si>
    <t>Colorado Interstate Gas</t>
  </si>
  <si>
    <t>Cohort Energy Company</t>
  </si>
  <si>
    <t>Cliff Stevens</t>
  </si>
  <si>
    <t>Claude C. Corkadel</t>
  </si>
  <si>
    <t>Cimarex Energy Co.</t>
  </si>
  <si>
    <t>Caribou Land and Livestock Montana, LLC</t>
  </si>
  <si>
    <t>CamWest Exploration L.L.C.</t>
  </si>
  <si>
    <t>Calver Resources Inc.</t>
  </si>
  <si>
    <t>Calpine Natural Gas</t>
  </si>
  <si>
    <t>BP America</t>
  </si>
  <si>
    <t>Black Hills Exploration and Production, Inc.</t>
  </si>
  <si>
    <t>Bjork, Lindley, Danielson &amp; Little, P.C.</t>
  </si>
  <si>
    <t>Bill Barrett Corporation</t>
  </si>
  <si>
    <t>Berry Petroleum Company</t>
  </si>
  <si>
    <t>Bear Paw Energy, LLC</t>
  </si>
  <si>
    <t>Bear Cub Energy LLC</t>
  </si>
  <si>
    <t>Barbrick Investment Company</t>
  </si>
  <si>
    <t>Bank of Oklahoma, N.A.</t>
  </si>
  <si>
    <t>Ballard Petroleum Holdings LLC</t>
  </si>
  <si>
    <t>Baker Atlas</t>
  </si>
  <si>
    <t>Babcock &amp; Brown Energy, Inc.</t>
  </si>
  <si>
    <t>Aztec Energy Corporation</t>
  </si>
  <si>
    <t>Asher Resources Partnership</t>
  </si>
  <si>
    <t>Armstrong Oil &amp; Gas, Inc.</t>
  </si>
  <si>
    <t>Aquila, Inc.</t>
  </si>
  <si>
    <t>Ansbro Petroleum Company</t>
  </si>
  <si>
    <t>Amerada Hess Corporation</t>
  </si>
  <si>
    <t>Allison Drilling Company, Inc.</t>
  </si>
  <si>
    <t>https://web.archive.org/web/20030608163909/http://ipams.org/black.html</t>
  </si>
  <si>
    <t>PETR (logo not visible)</t>
  </si>
  <si>
    <t>IMA</t>
  </si>
  <si>
    <t>IMA, Inc.</t>
  </si>
  <si>
    <t>https://web.archive.org/web/20040622025316/http://ipams.org/about/members.php?about=membership&amp;member=members</t>
  </si>
  <si>
    <t>Wells Petroleum, Inc.</t>
  </si>
  <si>
    <t>Waterous &amp; Co.</t>
  </si>
  <si>
    <t>Vessels Coal Gas, Inc</t>
  </si>
  <si>
    <t>Tricon Geophysics,Inc.</t>
  </si>
  <si>
    <t>Tim Glath</t>
  </si>
  <si>
    <t>The Bank of Cherry Creek</t>
  </si>
  <si>
    <t>Teton Oil and Gas Corporation</t>
  </si>
  <si>
    <t>Temkin, Wielga &amp; Hardt LLP</t>
  </si>
  <si>
    <t>StratCom Advisors LLC</t>
  </si>
  <si>
    <t>ServiceCo</t>
  </si>
  <si>
    <t>Seneca Resources Corporation</t>
  </si>
  <si>
    <t>Ryan Exploration</t>
  </si>
  <si>
    <t>Richardson Operating Company</t>
  </si>
  <si>
    <t>Questa Engineering Corporation</t>
  </si>
  <si>
    <t>Patton Boggs LLP</t>
  </si>
  <si>
    <t>O'Neal Resources Corporation</t>
  </si>
  <si>
    <t>Netherland, Sewell &amp; Associates</t>
  </si>
  <si>
    <t>Miratech Corporation</t>
  </si>
  <si>
    <t>MGA Communications</t>
  </si>
  <si>
    <t>Meritage Energy Partners LLC</t>
  </si>
  <si>
    <t>Melange Associates, Inc.</t>
  </si>
  <si>
    <t>M2M Data Corp.</t>
  </si>
  <si>
    <t>Lime Rock Partners</t>
  </si>
  <si>
    <t>Laramide LLC</t>
  </si>
  <si>
    <t>KPMG</t>
  </si>
  <si>
    <t>Julien J. Studley, Inc.</t>
  </si>
  <si>
    <t>eVs, LLC</t>
  </si>
  <si>
    <t>EnVent Energy LLC</t>
  </si>
  <si>
    <t>EnCana Oil &amp; Gas (USA) Inc.</t>
  </si>
  <si>
    <t>El Paso Western Pipelines</t>
  </si>
  <si>
    <t>Colorado Tubulars/Aztec Pipe LLC</t>
  </si>
  <si>
    <t>Catlin Underwriting Agency U.S., Inc.</t>
  </si>
  <si>
    <t>BTC Oil Properties,LLC</t>
  </si>
  <si>
    <t>Bright Star Energy Services, Inc.</t>
  </si>
  <si>
    <t>Bjork Lindley Little PC</t>
  </si>
  <si>
    <t>Baker Hughes Inc.</t>
  </si>
  <si>
    <t>Westport Resources Corporation</t>
  </si>
  <si>
    <t>https://web.archive.org/web/20040603023809/http://ipams.org/about/black_gold.php?about=membership&amp;member=black_gold</t>
  </si>
  <si>
    <t>The Williams Companies, Inc.</t>
  </si>
  <si>
    <t>Patina Oil &amp; Gas Corporation</t>
  </si>
  <si>
    <t>IMA Corporation</t>
  </si>
  <si>
    <t>Halliburton</t>
  </si>
  <si>
    <t>El Paso Corporation</t>
  </si>
  <si>
    <t>BJ Services Company</t>
  </si>
  <si>
    <t>Wildcatter Members</t>
  </si>
  <si>
    <t>https://web.archive.org/web/20050324225718/http://www.ipams.org/about/wildcatters.php?about=membership&amp;member=wildcatters</t>
  </si>
  <si>
    <t>J-W Operating Company</t>
  </si>
  <si>
    <t>https://web.archive.org/web/20050320093330/http://www.ipams.org/about/members.php?about=membership&amp;member=members</t>
  </si>
  <si>
    <t>Windsor Energy Group</t>
  </si>
  <si>
    <t>Wells Fargo Energy Capital</t>
  </si>
  <si>
    <t>Venture Transport Logistics, LLC</t>
  </si>
  <si>
    <t>United Energy Partners</t>
  </si>
  <si>
    <t>Trueblood Resources, Inc.</t>
  </si>
  <si>
    <t>Thomasson Partner Associates, Inc.</t>
  </si>
  <si>
    <t>Thomas J. Sisk and Company, Inc.</t>
  </si>
  <si>
    <t>The Shipley Group</t>
  </si>
  <si>
    <t>The RETEC Group, Inc.</t>
  </si>
  <si>
    <t>Texas American Resources Company</t>
  </si>
  <si>
    <t>Stonegate Resources, LLC</t>
  </si>
  <si>
    <t>Slate River Resources LLC</t>
  </si>
  <si>
    <t>Semcrude, LP</t>
  </si>
  <si>
    <t>Seitel Data Ltd.</t>
  </si>
  <si>
    <t>Sanjel (USA) Inc.</t>
  </si>
  <si>
    <t>Rocky Mountain Gas, Inc.</t>
  </si>
  <si>
    <t>Robert Garvin</t>
  </si>
  <si>
    <t>Resolute Natural Resources Company</t>
  </si>
  <si>
    <t>R Squared Incorporated</t>
  </si>
  <si>
    <t>Presco, Inc.</t>
  </si>
  <si>
    <t>PRB Transportation, Inc</t>
  </si>
  <si>
    <t>Pioneer Natural Resources</t>
  </si>
  <si>
    <t>Petro-Canada</t>
  </si>
  <si>
    <t>PADCO, LLC</t>
  </si>
  <si>
    <t>Pace Global Energy Services</t>
  </si>
  <si>
    <t>Orion Energy Partners</t>
  </si>
  <si>
    <t>Optigas, Inc.</t>
  </si>
  <si>
    <t>Nytis Exploration</t>
  </si>
  <si>
    <t>Newfield Exploration Company</t>
  </si>
  <si>
    <t>N M Rothschild (Denver) Inc.</t>
  </si>
  <si>
    <t>Mercer Energy Advisors</t>
  </si>
  <si>
    <t>Melange International, LLC</t>
  </si>
  <si>
    <t>McCartney Engineering, LLC</t>
  </si>
  <si>
    <t>MAK-J Energy Partners, Ltd.</t>
  </si>
  <si>
    <t>M-I SWACO</t>
  </si>
  <si>
    <t>Luca Technologies, LLC</t>
  </si>
  <si>
    <t>Liberty Gas Marketing</t>
  </si>
  <si>
    <t>Laramie Energy</t>
  </si>
  <si>
    <t>Ken Farmer Operating, LLC</t>
  </si>
  <si>
    <t>Ken Farmer</t>
  </si>
  <si>
    <t>Hibernia National Bank</t>
  </si>
  <si>
    <t>Harris Nesbitt Corp.</t>
  </si>
  <si>
    <t>Good Earth Minerals LLC</t>
  </si>
  <si>
    <t>First Albany Capital</t>
  </si>
  <si>
    <t>Ernst &amp; Young</t>
  </si>
  <si>
    <t>enTerra Energy, L.L.C.</t>
  </si>
  <si>
    <t>Encore Acquisition Company</t>
  </si>
  <si>
    <t>eLynx Technologies, L.L.C.</t>
  </si>
  <si>
    <t>Elk Creek Energy, LLC</t>
  </si>
  <si>
    <t>Edgen Corporation</t>
  </si>
  <si>
    <t>Deloitte &amp; Touche</t>
  </si>
  <si>
    <t>Corporate Source Office Furniture</t>
  </si>
  <si>
    <t>CornerStone Natural Resources LLC</t>
  </si>
  <si>
    <t>Compass Bank</t>
  </si>
  <si>
    <t>CLX Oil &amp; Gas, LLC</t>
  </si>
  <si>
    <t>Castle Rock Resources, LLC</t>
  </si>
  <si>
    <t>Calver Resources USA, Inc.</t>
  </si>
  <si>
    <t>Brownstein Hyatt &amp; Farber</t>
  </si>
  <si>
    <t>Brooke Denver Insurance</t>
  </si>
  <si>
    <t>B2 Energy, LLC</t>
  </si>
  <si>
    <t>Aspect Energy LLC</t>
  </si>
  <si>
    <t>ARCADIS</t>
  </si>
  <si>
    <t>American National Bank</t>
  </si>
  <si>
    <t>Advanced Resources International</t>
  </si>
  <si>
    <t>https://web.archive.org/web/20050308215203/http://www.ipams.org/about/black_gold.php?about=membership&amp;member=black_gold</t>
  </si>
  <si>
    <t>Waterous &amp; CO.</t>
  </si>
  <si>
    <t>Noble Royalties, Inc.</t>
  </si>
  <si>
    <t>https://web.archive.org/web/20060118224207/http://www.ipams.org/about/members.php?about=membership&amp;member=members</t>
  </si>
  <si>
    <t>Wood Mackenzie, Inc.</t>
  </si>
  <si>
    <t>Vaughey &amp; Vaughey</t>
  </si>
  <si>
    <t>Van Cott, Bagley, Cornwall &amp; McCarthy</t>
  </si>
  <si>
    <t>Tristone Capital &amp; The Oil &amp; Gas Asset Clearinghouse</t>
  </si>
  <si>
    <t>Tracker Resource Development</t>
  </si>
  <si>
    <t>Storm Cat Energy (USA) Corporation</t>
  </si>
  <si>
    <t>Stephens Energy Company LLC</t>
  </si>
  <si>
    <t>SGGS Partnership</t>
  </si>
  <si>
    <t>Samuel Gary Jr. &amp; Associates</t>
  </si>
  <si>
    <t>Rosetta Resources Inc.</t>
  </si>
  <si>
    <t>Robert R. Vanderbeek</t>
  </si>
  <si>
    <t>Pruitt Gushee, a Professional Corporation</t>
  </si>
  <si>
    <t>Petrol Oil and Gas Inc.</t>
  </si>
  <si>
    <t>Petro-Canada Resources (USA) Inc.</t>
  </si>
  <si>
    <t>OGE Energy Resources</t>
  </si>
  <si>
    <t>North American Petroleum Corporation USA</t>
  </si>
  <si>
    <t>Miller, Dyer &amp; Co. LLC</t>
  </si>
  <si>
    <t>Michael Lacey</t>
  </si>
  <si>
    <t>McGriff, Seibels &amp; Williams</t>
  </si>
  <si>
    <t>Manti Operating Company</t>
  </si>
  <si>
    <t>Lone Star Steel Company</t>
  </si>
  <si>
    <t>Jupiter Energy, L.L.C.</t>
  </si>
  <si>
    <t>JBR Environmental Consultants</t>
  </si>
  <si>
    <t>Hubbell Exit Strategies, LLC</t>
  </si>
  <si>
    <t>Herbrick Agency Oil &amp; Gas Field Insurance</t>
  </si>
  <si>
    <t>Gold Point Exploration Ltd.</t>
  </si>
  <si>
    <t>Genesis Gas &amp; Oil LLC</t>
  </si>
  <si>
    <t>Gasher-Brum Energy Partners Corporation</t>
  </si>
  <si>
    <t>Frank Di Grappa</t>
  </si>
  <si>
    <t>ESRI</t>
  </si>
  <si>
    <t>ERM Pipeline, LLC</t>
  </si>
  <si>
    <t>Ensign United States Drilling</t>
  </si>
  <si>
    <t>Energy Spectrum</t>
  </si>
  <si>
    <t>Enduring Resources, LLC</t>
  </si>
  <si>
    <t>Elk Resources, Inc.</t>
  </si>
  <si>
    <t>CRESA Partners</t>
  </si>
  <si>
    <t>CB Richard Ellis</t>
  </si>
  <si>
    <t>Boyt Investment Co.</t>
  </si>
  <si>
    <t>Beatty &amp; Wozniak, P.C.</t>
  </si>
  <si>
    <t>Bass Enterprises Production Co.</t>
  </si>
  <si>
    <t>Bank of the West</t>
  </si>
  <si>
    <t>Balcomb &amp; Green, P.C.</t>
  </si>
  <si>
    <t>Antero Resources Corporation</t>
  </si>
  <si>
    <t>https://web.archive.org/web/20060116172049/http://www.ipams.org/about/black_gold.php?about=membership&amp;member=black_gold</t>
  </si>
  <si>
    <t>Whiting Petroleum</t>
  </si>
  <si>
    <t>Tristone Capital</t>
  </si>
  <si>
    <t>Samson</t>
  </si>
  <si>
    <t>Questar</t>
  </si>
  <si>
    <t>Petro Canada</t>
  </si>
  <si>
    <t>Kerr McGee</t>
  </si>
  <si>
    <t>Berry Petroleum</t>
  </si>
  <si>
    <t>Sustaining Members</t>
  </si>
  <si>
    <t>https://web.archive.org/web/20100610235548/http://www.ipams.org</t>
  </si>
  <si>
    <t>Wells Fargo</t>
  </si>
  <si>
    <t>Tudor, Pickering, Holt &amp; Co.</t>
  </si>
  <si>
    <t>Shell</t>
  </si>
  <si>
    <t>Saga Petroleum</t>
  </si>
  <si>
    <t>Oneok, Inc.</t>
  </si>
  <si>
    <t>Occidental Petroleum Corporation</t>
  </si>
  <si>
    <t>Noble Energy Inc.</t>
  </si>
  <si>
    <t>Nerd Gas Company, LLC</t>
  </si>
  <si>
    <t>Marathon Oil Corporation</t>
  </si>
  <si>
    <t>IHS</t>
  </si>
  <si>
    <t>Ensign Energy Services Inc.</t>
  </si>
  <si>
    <t>Enerplus Resources Fund</t>
  </si>
  <si>
    <t>EnCap Investments</t>
  </si>
  <si>
    <t>El Paso</t>
  </si>
  <si>
    <t>DGS Law</t>
  </si>
  <si>
    <t>Citation Oil and Gas Corp.</t>
  </si>
  <si>
    <t>Calfrac Well Services Corp</t>
  </si>
  <si>
    <t>BOPCO, L.P.</t>
  </si>
  <si>
    <t>Bopco, L.P. Rocky Mountain Division</t>
  </si>
  <si>
    <t>Bayless</t>
  </si>
  <si>
    <t>https://web.archive.org/web/20141025192914/http://www.westernenergyalliance.org/alliance/our-members</t>
  </si>
  <si>
    <t>SM Energy</t>
  </si>
  <si>
    <t>QEP Resources, Inc.</t>
  </si>
  <si>
    <t>Encana Oil &amp; Gas (USA) Inc.</t>
  </si>
  <si>
    <t>Anadarko Petroleum Corporation</t>
  </si>
  <si>
    <t>Yarmony Energy, LLC</t>
  </si>
  <si>
    <t>WPX Energy</t>
  </si>
  <si>
    <t>Workplace Resource - Herman Miller</t>
  </si>
  <si>
    <t>Woodmoor Group</t>
  </si>
  <si>
    <t>Wolverine Gas and Oil Corporation</t>
  </si>
  <si>
    <t>Wolin Associates</t>
  </si>
  <si>
    <t>Willis</t>
  </si>
  <si>
    <t>WHPacific, Inc.</t>
  </si>
  <si>
    <t>Westphal Land and Landman Services</t>
  </si>
  <si>
    <t>Weston Solutions, Inc.</t>
  </si>
  <si>
    <t>West, Inc.</t>
  </si>
  <si>
    <t>Weber Law Firm, LLC</t>
  </si>
  <si>
    <t>Weaver Boos Consultants, LLC</t>
  </si>
  <si>
    <t>Ward Petroleum Corporation</t>
  </si>
  <si>
    <t>Vesta Commercial Interiors</t>
  </si>
  <si>
    <t>Vantage Energy, LLC</t>
  </si>
  <si>
    <t>Van Gilder Insurance Corp</t>
  </si>
  <si>
    <t>Upstream Petroleum Management, Inc.</t>
  </si>
  <si>
    <t>University of Colorado, GEM Program</t>
  </si>
  <si>
    <t>Unit Corporation</t>
  </si>
  <si>
    <t>TriWorth</t>
  </si>
  <si>
    <t>Trinity Petroleum Management</t>
  </si>
  <si>
    <t>Trihydro Corporation</t>
  </si>
  <si>
    <t>Timothy Hamilton</t>
  </si>
  <si>
    <t>Three Forks Resources, LLC</t>
  </si>
  <si>
    <t>The Louis Berger Group</t>
  </si>
  <si>
    <t>Teocali Energy</t>
  </si>
  <si>
    <t>Taqa</t>
  </si>
  <si>
    <t>T-Rex</t>
  </si>
  <si>
    <t>Systems Petroleum</t>
  </si>
  <si>
    <t>Swift Energy Company</t>
  </si>
  <si>
    <t>Sundance Energy</t>
  </si>
  <si>
    <t>Summit Services Group</t>
  </si>
  <si>
    <t>Summit Resources, LLC</t>
  </si>
  <si>
    <t>Studley, Inc.</t>
  </si>
  <si>
    <t>Strata Control Services</t>
  </si>
  <si>
    <t>Strad Energy Services</t>
  </si>
  <si>
    <t>Stern &amp; Curray LLC</t>
  </si>
  <si>
    <t>Sterling Energy Investments, LLC</t>
  </si>
  <si>
    <t>Starquest Learning</t>
  </si>
  <si>
    <t>St. Charles Capital</t>
  </si>
  <si>
    <t>Southwestern Production Corp.</t>
  </si>
  <si>
    <t>Source Rock LLC</t>
  </si>
  <si>
    <t>Slawson Exploration Company, Inc.</t>
  </si>
  <si>
    <t>Signal Hill Company , LLC</t>
  </si>
  <si>
    <t>SI Technologies</t>
  </si>
  <si>
    <t>SFC Energy Partners</t>
  </si>
  <si>
    <t>Sequel Energy, LLC</t>
  </si>
  <si>
    <t>San Juan Resources, Inc.</t>
  </si>
  <si>
    <t>SageRider</t>
  </si>
  <si>
    <t>Royalty Investment Ltd Inc.</t>
  </si>
  <si>
    <t>RockPile Energy Services</t>
  </si>
  <si>
    <t>Rocking Horse Energy Services</t>
  </si>
  <si>
    <t>RKI Exploration &amp; Production</t>
  </si>
  <si>
    <t>Richard Altman &amp; Company</t>
  </si>
  <si>
    <t>Resolute Energy Corporation</t>
  </si>
  <si>
    <t>Reed Energy Consulting LLC</t>
  </si>
  <si>
    <t>Red Sky Resources</t>
  </si>
  <si>
    <t>RCF Consulting Services, LLC</t>
  </si>
  <si>
    <t>RAS &amp; Associates</t>
  </si>
  <si>
    <t>R.N. Industries</t>
  </si>
  <si>
    <t>Quad Knopf Inc.</t>
  </si>
  <si>
    <t>Precision Drilling</t>
  </si>
  <si>
    <t>Powers Energy Corporation</t>
  </si>
  <si>
    <t>Ponderosa Advisors</t>
  </si>
  <si>
    <t>PLS Inc</t>
  </si>
  <si>
    <t>Plexus Capital, LLC</t>
  </si>
  <si>
    <t>Pioneer Energy Services</t>
  </si>
  <si>
    <t>Pioneer Energy Inc.</t>
  </si>
  <si>
    <t>petroWEB</t>
  </si>
  <si>
    <t>Petros Environmental Group, Inc.</t>
  </si>
  <si>
    <t>Petron Development Company</t>
  </si>
  <si>
    <t>Petroleum Field Services</t>
  </si>
  <si>
    <t>Petrie Partners</t>
  </si>
  <si>
    <t>Permits West, Inc.</t>
  </si>
  <si>
    <t>Peakview Energy Company</t>
  </si>
  <si>
    <t>Peak Exploration &amp; Production, LLC</t>
  </si>
  <si>
    <t>PDC Energy, Inc.</t>
  </si>
  <si>
    <t>PBS Energy Production, Inc.</t>
  </si>
  <si>
    <t>Patara Oil &amp; Gas</t>
  </si>
  <si>
    <t>Packers Plus Energy Services Inc.</t>
  </si>
  <si>
    <t>Oxy</t>
  </si>
  <si>
    <t>Outrigger Energy</t>
  </si>
  <si>
    <t>Opportune LLP</t>
  </si>
  <si>
    <t>NPC Engineering Group, LLC</t>
  </si>
  <si>
    <t>North Plains Energy, LLC</t>
  </si>
  <si>
    <t>NMR Holdings, LLC</t>
  </si>
  <si>
    <t>NiCo Resources, LLC</t>
  </si>
  <si>
    <t>Nexus Resources LLC</t>
  </si>
  <si>
    <t>Next Generation Solutions</t>
  </si>
  <si>
    <t>NexGen Oil &amp; Gas, LLC</t>
  </si>
  <si>
    <t>Newmark Knight Frank Frederick Ross</t>
  </si>
  <si>
    <t>Newfields LLC</t>
  </si>
  <si>
    <t>Newalta Corp.</t>
  </si>
  <si>
    <t>New Tech Global</t>
  </si>
  <si>
    <t>Nadel &amp; Gussman HEYCO, LLC</t>
  </si>
  <si>
    <t>Moye |White</t>
  </si>
  <si>
    <t>Moody Insurance</t>
  </si>
  <si>
    <t>Metro Denver Economic Development Corporation</t>
  </si>
  <si>
    <t>Mesa Energy Partners</t>
  </si>
  <si>
    <t>Merrion Oil &amp; Gas</t>
  </si>
  <si>
    <t>Meagher Energy Advisors</t>
  </si>
  <si>
    <t>McElvain Energy, Inc.</t>
  </si>
  <si>
    <t>MasTec North America</t>
  </si>
  <si>
    <t>Marshall &amp; Winston, Inc.</t>
  </si>
  <si>
    <t>Mar Oil and Gas Corporation</t>
  </si>
  <si>
    <t>Magna Energy Services</t>
  </si>
  <si>
    <t>Madrid Oil &amp; Gas Properties</t>
  </si>
  <si>
    <t>Macquarie Tristone</t>
  </si>
  <si>
    <t>Luff Exploration Company</t>
  </si>
  <si>
    <t>LT Environmental, Inc.</t>
  </si>
  <si>
    <t>Lockton Companies, LLC</t>
  </si>
  <si>
    <t>Linc Energy</t>
  </si>
  <si>
    <t>Liberty Resources LLC</t>
  </si>
  <si>
    <t>Liberty Oilfield Services</t>
  </si>
  <si>
    <t>Lewis, Bess, Williams &amp; Weese P.C.</t>
  </si>
  <si>
    <t>Legacy Wealth Partners</t>
  </si>
  <si>
    <t>Layfield Environmental Systems Corporation</t>
  </si>
  <si>
    <t>Lathrop &amp; Gage L.C.</t>
  </si>
  <si>
    <t>Laramie Energy II, LLC</t>
  </si>
  <si>
    <t>Kodiak Oil &amp; Gas</t>
  </si>
  <si>
    <t>Knapp Oil Corporation</t>
  </si>
  <si>
    <t>Kleinfelder</t>
  </si>
  <si>
    <t>Key Energy Services, Inc.</t>
  </si>
  <si>
    <t>Keith Lightfield</t>
  </si>
  <si>
    <t>Keane Group</t>
  </si>
  <si>
    <t>Kadrmas Lee &amp; Jackson</t>
  </si>
  <si>
    <t>K.P. Kauffman Company, Inc.</t>
  </si>
  <si>
    <t>Julander Energy</t>
  </si>
  <si>
    <t>Jones Lang LaSalle Americas, Inc.</t>
  </si>
  <si>
    <t>Jackson Kelly PLLC</t>
  </si>
  <si>
    <t>JACAM Chemical</t>
  </si>
  <si>
    <t>J-W Energy Company</t>
  </si>
  <si>
    <t>Inflection Energy</t>
  </si>
  <si>
    <t>Industry Infographics, Inc.</t>
  </si>
  <si>
    <t>Incorr Energy Group LLC</t>
  </si>
  <si>
    <t>Impact Energy Resources, LLC</t>
  </si>
  <si>
    <t>i 2 Construction</t>
  </si>
  <si>
    <t>Hunter Energy LLC</t>
  </si>
  <si>
    <t>Hunsucker Goodstein</t>
  </si>
  <si>
    <t>Hub International</t>
  </si>
  <si>
    <t>HRM Resources, LLC</t>
  </si>
  <si>
    <t>Holsinger Law, LLC</t>
  </si>
  <si>
    <t>HollyFrontier Corporation</t>
  </si>
  <si>
    <t>Hogan Lovells US LLP</t>
  </si>
  <si>
    <t>High Country Executive Search</t>
  </si>
  <si>
    <t>Helis Oil &amp; Gas</t>
  </si>
  <si>
    <t>Hayden-Wing Associates, LLC</t>
  </si>
  <si>
    <t>Hat Creek Energy LLC</t>
  </si>
  <si>
    <t>Hart Energy Publishing</t>
  </si>
  <si>
    <t>Haploos</t>
  </si>
  <si>
    <t>Halcon Resources Corporation</t>
  </si>
  <si>
    <t>H2H Group</t>
  </si>
  <si>
    <t>H&amp;C Colton Co</t>
  </si>
  <si>
    <t>Gunlikson Petroleum Inc.</t>
  </si>
  <si>
    <t>Guaranty Bank and Trust Company</t>
  </si>
  <si>
    <t>Greenberg Traurig</t>
  </si>
  <si>
    <t>Great Western Oil and Gas Company, LLC</t>
  </si>
  <si>
    <t>Golder Associates Inc.</t>
  </si>
  <si>
    <t>GMT Exploration Company LLC</t>
  </si>
  <si>
    <t>Global Infrastructure Partners</t>
  </si>
  <si>
    <t>GES Energy &amp; Natural Resources</t>
  </si>
  <si>
    <t>Genesis Energy</t>
  </si>
  <si>
    <t>Gene F. Lang &amp; Co.</t>
  </si>
  <si>
    <t>GE Capital</t>
  </si>
  <si>
    <t>Garvin Robert</t>
  </si>
  <si>
    <t>Gallatin Public Affairs</t>
  </si>
  <si>
    <t>FTS International</t>
  </si>
  <si>
    <t>Franke Greenhouse List &amp; Lippitt LLP</t>
  </si>
  <si>
    <t>Foundation Energy Management, LLC</t>
  </si>
  <si>
    <t>Forestar Petroleum Corporation</t>
  </si>
  <si>
    <t>FMC Technologies Completion Services</t>
  </si>
  <si>
    <t>First Western Trust Bank</t>
  </si>
  <si>
    <t>Financial Designs Limited</t>
  </si>
  <si>
    <t>Exaro Energy III, LLC</t>
  </si>
  <si>
    <t>Ewing Exploration Company</t>
  </si>
  <si>
    <t>EP Energy</t>
  </si>
  <si>
    <t>Environmental Resource Management</t>
  </si>
  <si>
    <t>EnviroGroup</t>
  </si>
  <si>
    <t>Entek Energy</t>
  </si>
  <si>
    <t>Enerplus Resources (USA) Corporation</t>
  </si>
  <si>
    <t>Energy Services Limited Liability Company</t>
  </si>
  <si>
    <t>Energy Navigator</t>
  </si>
  <si>
    <t>Energy IV, LLC</t>
  </si>
  <si>
    <t>Endeavour International Corporation</t>
  </si>
  <si>
    <t>Emerald Oil</t>
  </si>
  <si>
    <t>Elm Ridge Exploration Company, LLC</t>
  </si>
  <si>
    <t>Eide Bailly LLP</t>
  </si>
  <si>
    <t>EE3 LLC</t>
  </si>
  <si>
    <t>Edmonds Energy Corp.</t>
  </si>
  <si>
    <t>Eaton Metal Products Company LLC</t>
  </si>
  <si>
    <t>Earthstone Energy, Inc.</t>
  </si>
  <si>
    <t>Earth Services &amp; Abatement</t>
  </si>
  <si>
    <t>Eagle Exploration</t>
  </si>
  <si>
    <t>Dupré Energy Services, LLC</t>
  </si>
  <si>
    <t>DTC Energy Group, Inc.</t>
  </si>
  <si>
    <t>Drillinginfo</t>
  </si>
  <si>
    <t>Dorado E&amp;P Partners</t>
  </si>
  <si>
    <t>Don Wolf</t>
  </si>
  <si>
    <t>DJ Resources, Inc.</t>
  </si>
  <si>
    <t>Diamond Oil &amp; Gas, LLC</t>
  </si>
  <si>
    <t>DHS Drilling Co.</t>
  </si>
  <si>
    <t>Desco Environmental Consultants</t>
  </si>
  <si>
    <t>Denver Zoo</t>
  </si>
  <si>
    <t>Deloitte</t>
  </si>
  <si>
    <t>Dejour Energy (USA) Corporation</t>
  </si>
  <si>
    <t>Deal Energy Resources</t>
  </si>
  <si>
    <t>David Bradshaw</t>
  </si>
  <si>
    <t>Danish Flats Environmental Services</t>
  </si>
  <si>
    <t>Dalton Boggs</t>
  </si>
  <si>
    <t>D.J. Simmons, Inc.</t>
  </si>
  <si>
    <t>Crown Energy Partners, LLC</t>
  </si>
  <si>
    <t>Crescent Point Energy</t>
  </si>
  <si>
    <t>Corpac Steel</t>
  </si>
  <si>
    <t>Cornerstone Natural Resources LLC</t>
  </si>
  <si>
    <t>Continental Resources</t>
  </si>
  <si>
    <t>ComplyWorks</t>
  </si>
  <si>
    <t>Community Banks of Colorado</t>
  </si>
  <si>
    <t>Comet Ridge Resources, LLC</t>
  </si>
  <si>
    <t>Comerica Bank</t>
  </si>
  <si>
    <t>Column Commercial Partners</t>
  </si>
  <si>
    <t>Columbine Logging</t>
  </si>
  <si>
    <t>Colorado Business Bank</t>
  </si>
  <si>
    <t>Colliers International</t>
  </si>
  <si>
    <t>Colliers</t>
  </si>
  <si>
    <t>Citi Private Bank</t>
  </si>
  <si>
    <t>Cirque Resources LP</t>
  </si>
  <si>
    <t>Ciris Energy Inc.</t>
  </si>
  <si>
    <t>Chesapeake Energy Corporation</t>
  </si>
  <si>
    <t>Cherry Creek Insurance</t>
  </si>
  <si>
    <t>Chaco Energy Company</t>
  </si>
  <si>
    <t>Certek Heating Solutions</t>
  </si>
  <si>
    <t>Centennial Resource Development, LLC</t>
  </si>
  <si>
    <t>CBRE</t>
  </si>
  <si>
    <t>Cathedral Energy Services</t>
  </si>
  <si>
    <t>Catamount Resources, LLC</t>
  </si>
  <si>
    <t>Catamount Constructors, Inc.</t>
  </si>
  <si>
    <t>Castleton Commodities International</t>
  </si>
  <si>
    <t>Carbon Natural Gas Company</t>
  </si>
  <si>
    <t>Canary, LLC</t>
  </si>
  <si>
    <t>Canadian Consulate</t>
  </si>
  <si>
    <t>Caerus Oil and Gas LLC</t>
  </si>
  <si>
    <t>Bryan Cave LLP</t>
  </si>
  <si>
    <t>Broe Companies</t>
  </si>
  <si>
    <t>Breitenbach Petroleum Corporation</t>
  </si>
  <si>
    <t>BreitBurn Management Company, LLC</t>
  </si>
  <si>
    <t>Breck Energy Corp</t>
  </si>
  <si>
    <t>Bradsby Group</t>
  </si>
  <si>
    <t>Bonanza Creek Energy, Inc.</t>
  </si>
  <si>
    <t>Black Diamond Minerals, LLC</t>
  </si>
  <si>
    <t>Big Country Energy Services LLC</t>
  </si>
  <si>
    <t>BENTEK Energy LLC</t>
  </si>
  <si>
    <t>Benchmark Commercial</t>
  </si>
  <si>
    <t>Behrens And Associates</t>
  </si>
  <si>
    <t>Beacon E&amp;P Company, LLC</t>
  </si>
  <si>
    <t>Baytex Energy USA Ltd.</t>
  </si>
  <si>
    <t>Bayswater Exploration &amp; Production, LLC</t>
  </si>
  <si>
    <t>Basic Energy Services</t>
  </si>
  <si>
    <t>Barron Investments</t>
  </si>
  <si>
    <t>Baker Hostetler LLP</t>
  </si>
  <si>
    <t>Axia Energy LLC</t>
  </si>
  <si>
    <t>Avison Young</t>
  </si>
  <si>
    <t>Atlas Energy, L.P.</t>
  </si>
  <si>
    <t>Ashley Glassman</t>
  </si>
  <si>
    <t>ARK Directional Services, Inc. U.S.</t>
  </si>
  <si>
    <t>Anchor Bay Corporation</t>
  </si>
  <si>
    <t>Amegy Bank N. A./ Vectra Bank Colorado</t>
  </si>
  <si>
    <t>Amadeus Petroleum Inc.</t>
  </si>
  <si>
    <t>Alpine Gas LLLP</t>
  </si>
  <si>
    <t>Air Resource Specialists, Inc.</t>
  </si>
  <si>
    <t>Adam James International</t>
  </si>
  <si>
    <t>ACI Group, LLC</t>
  </si>
  <si>
    <t>A-Plus Well Service, Inc</t>
  </si>
  <si>
    <t>https://web.archive.org/web/20150912124338/http://www.westernenergyalliance.org/alliance/our-members</t>
  </si>
  <si>
    <t>Encana</t>
  </si>
  <si>
    <t>Xpand WorldWide, LLC.</t>
  </si>
  <si>
    <t>Ute Indian Tribe</t>
  </si>
  <si>
    <t>Universal Oil &amp; Gas, LLC</t>
  </si>
  <si>
    <t>UBS Financial Services, Inc.</t>
  </si>
  <si>
    <t>Twin Bridges, LLC</t>
  </si>
  <si>
    <t>Trinity Consultants</t>
  </si>
  <si>
    <t>Three Crown Petroleum</t>
  </si>
  <si>
    <t>TestAmerica Laboratories</t>
  </si>
  <si>
    <t>Tesoro Companies</t>
  </si>
  <si>
    <t>Tengasco, Inc.</t>
  </si>
  <si>
    <t>Steptoe &amp; Johnson PLLC</t>
  </si>
  <si>
    <t>Stephens Production Company</t>
  </si>
  <si>
    <t>Stellar Recruitment</t>
  </si>
  <si>
    <t>Southwestern Energy</t>
  </si>
  <si>
    <t>Snell &amp; Wilmer LLP</t>
  </si>
  <si>
    <t>Shook, Hardy &amp; Bacon L.L.P.</t>
  </si>
  <si>
    <t>Savills Studley</t>
  </si>
  <si>
    <t>Samson Energy Company, LLC</t>
  </si>
  <si>
    <t>RiverRock Energy, LLC</t>
  </si>
  <si>
    <t>Renzenberger</t>
  </si>
  <si>
    <t>Read &amp; Stevens</t>
  </si>
  <si>
    <t>Peak Wealth Advisors, Inc.</t>
  </si>
  <si>
    <t>Panther Pressure Testers</t>
  </si>
  <si>
    <t>P.A. WEISS Executive Solutions</t>
  </si>
  <si>
    <t>OtterTail Environmental, Inc.</t>
  </si>
  <si>
    <t>Opon LLC</t>
  </si>
  <si>
    <t>Old Ironsides Energy, LLC</t>
  </si>
  <si>
    <t>OfficeScapes</t>
  </si>
  <si>
    <t>Norton Rose Fulbright</t>
  </si>
  <si>
    <t>Northstar Bank Colorado</t>
  </si>
  <si>
    <t>New Prospect Company</t>
  </si>
  <si>
    <t>National Oilwell Varco</t>
  </si>
  <si>
    <t>Mustang Resources, LLC</t>
  </si>
  <si>
    <t>Miller Energy Consulting, LLC</t>
  </si>
  <si>
    <t>Memorial Resource Development LLC</t>
  </si>
  <si>
    <t>McAda Fluids Heating</t>
  </si>
  <si>
    <t>M3 Construction, LLC</t>
  </si>
  <si>
    <t>Juneau Energy LLC</t>
  </si>
  <si>
    <t>Jet Linx Denver</t>
  </si>
  <si>
    <t>HITT Contracting</t>
  </si>
  <si>
    <t>Hebna Corporation</t>
  </si>
  <si>
    <t>Grant Thornton, LLP</t>
  </si>
  <si>
    <t>Geosyntec Consultants</t>
  </si>
  <si>
    <t>Fuse Energy</t>
  </si>
  <si>
    <t>FourPoint Energy, LLC</t>
  </si>
  <si>
    <t>Finley Resources Inc.</t>
  </si>
  <si>
    <t>Fifth Third Bank</t>
  </si>
  <si>
    <t>Exciter</t>
  </si>
  <si>
    <t>Eurofins Lancaster Laboratories Environmental Inc.</t>
  </si>
  <si>
    <t>Escalera Resources Co.</t>
  </si>
  <si>
    <t>Enesco</t>
  </si>
  <si>
    <t>Energy Real Estate Solutions, LLC</t>
  </si>
  <si>
    <t>Elevation Digital Media</t>
  </si>
  <si>
    <t>Eagle Environmental Consulting, Inc.</t>
  </si>
  <si>
    <t>DTZ Americas, Inc.</t>
  </si>
  <si>
    <t>DRM Oilfield Tubulars</t>
  </si>
  <si>
    <t>Discovery Natural Resources, LLC</t>
  </si>
  <si>
    <t>Denver Petroleum Club</t>
  </si>
  <si>
    <t>D.A. Davidson &amp; Co.</t>
  </si>
  <si>
    <t>CRED</t>
  </si>
  <si>
    <t>Craig Energy</t>
  </si>
  <si>
    <t>Corab Resources</t>
  </si>
  <si>
    <t>Concho Resources</t>
  </si>
  <si>
    <t>Chippewa Resources</t>
  </si>
  <si>
    <t>Chevron</t>
  </si>
  <si>
    <t>Cassidy Turley Colorado</t>
  </si>
  <si>
    <t>Carmony Exploration, LLC</t>
  </si>
  <si>
    <t>Caliber Midstream</t>
  </si>
  <si>
    <t>Burns &amp; McDonnell</t>
  </si>
  <si>
    <t>Brownstein Hyatt Farber Schreck, LLP</t>
  </si>
  <si>
    <t>Blackeagle Energy Services</t>
  </si>
  <si>
    <t>Bison Engineering, Inc.</t>
  </si>
  <si>
    <t>Bank of America Merrill Lynch</t>
  </si>
  <si>
    <t>Badlands Energy, Inc.</t>
  </si>
  <si>
    <t>AUCTORIS</t>
  </si>
  <si>
    <t>Asset Risk Management</t>
  </si>
  <si>
    <t>Antea Group</t>
  </si>
  <si>
    <t>Anderson Exploration Company</t>
  </si>
  <si>
    <t>American Energy Alliance</t>
  </si>
  <si>
    <t>American Capitol Group</t>
  </si>
  <si>
    <t>Allegro Development</t>
  </si>
  <si>
    <t>AECOM Environment</t>
  </si>
  <si>
    <t>About Talent</t>
  </si>
  <si>
    <t>Name (Overarching)</t>
  </si>
  <si>
    <t>Name</t>
  </si>
  <si>
    <t>Category</t>
  </si>
  <si>
    <t>Year</t>
  </si>
  <si>
    <t>Source</t>
  </si>
  <si>
    <t>Resource URL</t>
  </si>
  <si>
    <t>https://www.sourcewatch.org/index.php/AECOM</t>
  </si>
  <si>
    <t>https://www.desmogblog.com/american-energy-alliance-aea</t>
  </si>
  <si>
    <t>https://www.sourcewatch.org/index.php/Anadarko_Petroleum</t>
  </si>
  <si>
    <t>http://www.sourcewatch.org/index.php/Aquila_Resources</t>
  </si>
  <si>
    <t>https://www.sourcewatch.org/index.php/Arthur_Andersen</t>
  </si>
  <si>
    <t>https://www.sourcewatch.org/index.php/Baker_%26_Hostetler,_LLP</t>
  </si>
  <si>
    <t>https://www.sourcewatch.org/index.php/Bank_of_America_Corp.</t>
  </si>
  <si>
    <t>https://www.sourcewatch.org/index.php/BNP_Paribas</t>
  </si>
  <si>
    <t>https://www.desmogblog.com/2014/05/05/fine-print-baker-hughes-fracking-fluid-disclosure-policy-draws-skepticism</t>
  </si>
  <si>
    <t>https://www.sourcewatch.org/index.php/Black_Hills_Corporation</t>
  </si>
  <si>
    <t>https://www.sourcewatch.org/index.php/BP</t>
  </si>
  <si>
    <t>https://www.sourcewatch.org/index.php/Brownstein_Hyatt_Farber_Schreck</t>
  </si>
  <si>
    <t>https://www.desmogblog.com/2013/05/02/keystone-kops-transcanada-spent-over-280-000-lobbying-first-quarter-kxl-tar-sands-pipeline</t>
  </si>
  <si>
    <t>https://www.sourcewatch.org/index.php/ConocoPhillips</t>
  </si>
  <si>
    <t>https://www.desmogblog.com/directory/vocabulary/12009</t>
  </si>
  <si>
    <t>https://www.sourcewatch.org/index.php/Calpine_Corporation</t>
  </si>
  <si>
    <t>https://www.sourcewatch.org/index.php/Chevron</t>
  </si>
  <si>
    <t>https://www.sourcewatch.org/index.php/CMS_Energy</t>
  </si>
  <si>
    <t>https://www.desmogblog.com/directory/vocabulary/17261</t>
  </si>
  <si>
    <t>https://www.sourcewatch.org/index.php/Continental_Resources</t>
  </si>
  <si>
    <t>David Morrison-Commercial real estate broker</t>
  </si>
  <si>
    <t>https://www.sourcewatch.org/index.php/Deloitte_Touche_Tohmatsu</t>
  </si>
  <si>
    <t>https://www.desmogblog.com/directory/vocabulary/11036</t>
  </si>
  <si>
    <t>https://www.sourcewatch.org/index.php/Dominion</t>
  </si>
  <si>
    <t>https://www.sourcewatch.org/index.php/EnCana_Corporation</t>
  </si>
  <si>
    <t>Energy Acquisition Corp.</t>
  </si>
  <si>
    <t>https://www.desmogblog.com/directory/vocabulary/23587</t>
  </si>
  <si>
    <t>https://www.sourcewatch.org/index.php/Enron_Corporation</t>
  </si>
  <si>
    <t>https://www.desmogblog.com/environmental-resources-management</t>
  </si>
  <si>
    <t>https://www.sourcewatch.org/index.php/EOG_Resources</t>
  </si>
  <si>
    <t>https://www.desmogblog.com/topics/ep-energy</t>
  </si>
  <si>
    <t>https://www.sourcewatch.org/index.php/Ernst_%26_Young</t>
  </si>
  <si>
    <t>https://www.sourcewatch.org/index.php/Fifth_Third_Bank</t>
  </si>
  <si>
    <t>https://www.sourcewatch.org/index.php/FirstEnergy</t>
  </si>
  <si>
    <t>https://www.sourcewatch.org/index.php/Flint_Hills_Resources</t>
  </si>
  <si>
    <t>https://www.sourcewatch.org/index.php/General_Electric</t>
  </si>
  <si>
    <t>https://www.sourcewatch.org/index.php/Golder_Associates</t>
  </si>
  <si>
    <t>https://www.sourcewatch.org/index.php/Greenberg_Traurig</t>
  </si>
  <si>
    <t>https://www.sourcewatch.org/index.php/Greystone,_Ltd.</t>
  </si>
  <si>
    <t>https://www.sourcewatch.org/index.php/Halliburton_Company</t>
  </si>
  <si>
    <t>https://www.sourcewatch.org/index.php/Hogan_%26_Hartson</t>
  </si>
  <si>
    <t>https://www.sourcewatch.org/index.php/IHS_Inc.</t>
  </si>
  <si>
    <t>https://www.desmogblog.com/taxonomy/term/9302/all</t>
  </si>
  <si>
    <t>https://www.sourcewatch.org/index.php/Kerr-McGee</t>
  </si>
  <si>
    <t>https://www.sourcewatch.org/index.php/Kinder_Morgan_Energy_Partners</t>
  </si>
  <si>
    <t>https://www.desmogblog.com/koch-industries-inc</t>
  </si>
  <si>
    <t>https://www.sourcewatch.org/index.php/KPMG</t>
  </si>
  <si>
    <t>https://www.sourcewatch.org/index.php/Linc_Energy</t>
  </si>
  <si>
    <t>https://www.sourcewatch.org/index.php/Marathon</t>
  </si>
  <si>
    <t>https://www.sourcewatch.org/index.php/MGA_Communications</t>
  </si>
  <si>
    <t>x</t>
  </si>
  <si>
    <t>https://www.sourcewatch.org/index.php/Morgan_Stanley</t>
  </si>
  <si>
    <t>https://www.sourcewatch.org/index.php/Occidental</t>
  </si>
  <si>
    <t>https://www.sourcewatch.org/index.php/OGE_Energy</t>
  </si>
  <si>
    <t>https://www.sourcewatch.org/index.php/Orion_Energy,_LLC</t>
  </si>
  <si>
    <t>https://www.sourcewatch.org/index.php/Patton_Boggs</t>
  </si>
  <si>
    <t>https://www.sourcewatch.org/index.php/Peabody_Energy</t>
  </si>
  <si>
    <t>https://www.sourcewatch.org/index.php/Petro-Canada</t>
  </si>
  <si>
    <t>https://www.sourcewatch.org/index.php/Salomon_Smith_Barney</t>
  </si>
  <si>
    <t>https://www.sourcewatch.org/index.php/Jeff_Sandefer</t>
  </si>
  <si>
    <t>https://www.sourcewatch.org/index.php/Schlumberger</t>
  </si>
  <si>
    <t>https://www.sourcewatch.org/index.php/Seneca_Resources</t>
  </si>
  <si>
    <t>https://www.sourcewatch.org/index.php/Shell</t>
  </si>
  <si>
    <t>https://www.sourcewatch.org/index.php/Shook,_Hardy_%26_Bacon</t>
  </si>
  <si>
    <t>https://www.sourcewatch.org/index.php/Suncor</t>
  </si>
  <si>
    <t>https://www.desmogblog.com/directory/vocabulary/14235</t>
  </si>
  <si>
    <t>https://www.sourcewatch.org/index.php/Venoco</t>
  </si>
  <si>
    <t>https://www.sourcewatch.org/index.php/Wells_Fargo</t>
  </si>
  <si>
    <t>https://www.desmogblog.com/directory/vocabulary/5430</t>
  </si>
  <si>
    <t>Black Gold Member</t>
  </si>
  <si>
    <t>Member</t>
  </si>
  <si>
    <t>Sustaining Member</t>
  </si>
  <si>
    <t>Wildcatter Member</t>
  </si>
  <si>
    <t>Category &amp; Year</t>
  </si>
  <si>
    <t>Count of Name (Overarching)</t>
  </si>
  <si>
    <t>Resource Type</t>
  </si>
  <si>
    <t>(All)</t>
  </si>
  <si>
    <t>WEA/IPAMS Members Year over Year</t>
  </si>
  <si>
    <t>https://www.desmogblog.com/western-energy-alliance</t>
  </si>
  <si>
    <t>BG</t>
  </si>
  <si>
    <t>2010*</t>
  </si>
  <si>
    <t>SM</t>
  </si>
  <si>
    <t>BG+WM</t>
  </si>
  <si>
    <t>WM</t>
  </si>
  <si>
    <t>M</t>
  </si>
  <si>
    <t>M= Basic Member</t>
  </si>
  <si>
    <t>BG= "Black Gold" Member</t>
  </si>
  <si>
    <t>WM= "Wildcatter" Member</t>
  </si>
  <si>
    <t>SM = "Sustaining Member" – Likely a future version of "Black Gold" Member</t>
  </si>
  <si>
    <t>Key:</t>
  </si>
  <si>
    <t>Test</t>
  </si>
  <si>
    <t xml:space="preserve"> </t>
  </si>
  <si>
    <t>Alternate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</si>
</sst>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1" fillId="2" borderId="0" xfId="0" applyFont="1" applyFill="1"/>
    <xf numFmtId="0" fontId="0" fillId="0" borderId="0" xfId="0" applyBorder="1"/>
    <xf numFmtId="0" fontId="0" fillId="0" borderId="0" xfId="0" applyNumberFormat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/>
    </xf>
    <xf numFmtId="0" fontId="3" fillId="0" borderId="0" xfId="1" applyAlignment="1">
      <alignment horizontal="left"/>
    </xf>
    <xf numFmtId="0" fontId="2" fillId="0" borderId="0" xfId="0" applyFont="1" applyBorder="1"/>
    <xf numFmtId="0" fontId="5" fillId="0" borderId="0" xfId="0" applyFont="1" applyBorder="1" applyAlignment="1"/>
    <xf numFmtId="0" fontId="1" fillId="0" borderId="0" xfId="0" applyFont="1" applyBorder="1" applyAlignment="1"/>
    <xf numFmtId="0" fontId="4" fillId="0" borderId="0" xfId="1" applyFont="1" applyBorder="1"/>
    <xf numFmtId="0" fontId="0" fillId="0" borderId="0" xfId="0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NumberFormat="1" applyBorder="1"/>
    <xf numFmtId="0" fontId="0" fillId="0" borderId="0" xfId="0" applyFill="1" applyBorder="1"/>
    <xf numFmtId="0" fontId="0" fillId="0" borderId="2" xfId="0" applyFill="1" applyBorder="1"/>
    <xf numFmtId="0" fontId="0" fillId="0" borderId="2" xfId="0" applyNumberFormat="1" applyFill="1" applyBorder="1"/>
    <xf numFmtId="0" fontId="0" fillId="0" borderId="2" xfId="0" applyFill="1" applyBorder="1" applyAlignment="1">
      <alignment horizontal="left"/>
    </xf>
    <xf numFmtId="0" fontId="0" fillId="0" borderId="2" xfId="0" pivotButton="1" applyBorder="1" applyAlignment="1">
      <alignment horizontal="left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 applyAlignment="1">
      <alignment wrapText="1"/>
    </xf>
    <xf numFmtId="0" fontId="6" fillId="0" borderId="0" xfId="0" applyFont="1" applyFill="1" applyBorder="1"/>
  </cellXfs>
  <cellStyles count="2">
    <cellStyle name="Hyperlink" xfId="1" builtinId="8"/>
    <cellStyle name="Normal" xfId="0" builtinId="0"/>
  </cellStyles>
  <dxfs count="401">
    <dxf>
      <border>
        <right style="thin">
          <color auto="1"/>
        </righ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right style="thin">
          <color auto="1"/>
        </right>
      </border>
    </dxf>
    <dxf>
      <border>
        <right style="slantDashDot">
          <color auto="1"/>
        </right>
      </border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1" tint="0.499984740745262"/>
        </patternFill>
      </fill>
      <border>
        <left/>
        <right/>
        <top/>
        <vertical/>
        <horizontal/>
      </border>
    </dxf>
    <dxf>
      <fill>
        <patternFill>
          <bgColor theme="1" tint="0.499984740745262"/>
        </patternFill>
      </fill>
      <border>
        <left/>
        <right/>
        <top/>
        <vertical/>
        <horizontal/>
      </border>
    </dxf>
    <dxf>
      <fill>
        <patternFill>
          <bgColor theme="1" tint="0.499984740745262"/>
        </patternFill>
      </fill>
      <border>
        <left/>
        <right/>
        <top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theme="2" tint="-9.9978637043366805E-2"/>
        </patternFill>
      </fill>
    </dxf>
    <dxf>
      <border>
        <left style="thin">
          <color auto="1"/>
        </left>
        <right/>
      </border>
    </dxf>
    <dxf>
      <border>
        <left style="thin">
          <color auto="1"/>
        </left>
        <right/>
      </border>
    </dxf>
    <dxf>
      <border>
        <left style="thin">
          <color auto="1"/>
        </left>
        <right/>
      </border>
    </dxf>
    <dxf>
      <border>
        <right/>
      </border>
    </dxf>
    <dxf>
      <border>
        <right/>
      </border>
    </dxf>
    <dxf>
      <border>
        <right/>
      </border>
    </dxf>
    <dxf>
      <border>
        <left style="thin">
          <color auto="1"/>
        </left>
        <right/>
      </border>
    </dxf>
    <dxf>
      <border>
        <left style="thin">
          <color auto="1"/>
        </left>
        <right/>
      </border>
    </dxf>
    <dxf>
      <border>
        <left style="thin">
          <color auto="1"/>
        </left>
        <right/>
      </border>
    </dxf>
    <dxf>
      <border>
        <left style="thin">
          <color auto="1"/>
        </left>
        <right/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right style="thin">
          <color auto="1"/>
        </right>
      </border>
    </dxf>
    <dxf>
      <border>
        <right style="thin">
          <color auto="1"/>
        </right>
      </border>
    </dxf>
    <dxf>
      <alignment wrapText="1"/>
    </dxf>
    <dxf>
      <border>
        <right style="thin">
          <color auto="1"/>
        </righ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right style="thin">
          <color auto="1"/>
        </right>
      </border>
    </dxf>
    <dxf>
      <border>
        <right style="slantDashDot">
          <color auto="1"/>
        </right>
      </border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1" tint="0.499984740745262"/>
        </patternFill>
      </fill>
      <border>
        <left/>
        <right/>
        <top/>
        <vertical/>
        <horizontal/>
      </border>
    </dxf>
    <dxf>
      <fill>
        <patternFill>
          <bgColor theme="1" tint="0.499984740745262"/>
        </patternFill>
      </fill>
      <border>
        <left/>
        <right/>
        <top/>
        <vertical/>
        <horizontal/>
      </border>
    </dxf>
    <dxf>
      <fill>
        <patternFill>
          <bgColor theme="1" tint="0.499984740745262"/>
        </patternFill>
      </fill>
      <border>
        <left/>
        <right/>
        <top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theme="2" tint="-9.9978637043366805E-2"/>
        </patternFill>
      </fill>
    </dxf>
    <dxf>
      <border>
        <left style="thin">
          <color auto="1"/>
        </left>
        <right/>
      </border>
    </dxf>
    <dxf>
      <border>
        <left style="thin">
          <color auto="1"/>
        </left>
        <right/>
      </border>
    </dxf>
    <dxf>
      <border>
        <left style="thin">
          <color auto="1"/>
        </left>
        <right/>
      </border>
    </dxf>
    <dxf>
      <border>
        <right/>
      </border>
    </dxf>
    <dxf>
      <border>
        <right/>
      </border>
    </dxf>
    <dxf>
      <border>
        <right/>
      </border>
    </dxf>
    <dxf>
      <border>
        <left style="thin">
          <color auto="1"/>
        </left>
        <right/>
      </border>
    </dxf>
    <dxf>
      <border>
        <left style="thin">
          <color auto="1"/>
        </left>
        <right/>
      </border>
    </dxf>
    <dxf>
      <border>
        <left style="thin">
          <color auto="1"/>
        </left>
        <right/>
      </border>
    </dxf>
    <dxf>
      <border>
        <left style="thin">
          <color auto="1"/>
        </left>
        <right/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right style="thin">
          <color auto="1"/>
        </right>
      </border>
    </dxf>
    <dxf>
      <border>
        <right style="thin">
          <color auto="1"/>
        </right>
      </border>
    </dxf>
    <dxf>
      <alignment wrapText="1"/>
    </dxf>
    <dxf>
      <alignment wrapText="1"/>
    </dxf>
    <dxf>
      <border>
        <right style="thin">
          <color auto="1"/>
        </right>
      </border>
    </dxf>
    <dxf>
      <border>
        <right style="thin">
          <color auto="1"/>
        </right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/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/>
      </border>
    </dxf>
    <dxf>
      <border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right style="thin">
          <color auto="1"/>
        </righ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right style="thin">
          <color auto="1"/>
        </right>
      </border>
    </dxf>
    <dxf>
      <border>
        <right style="slantDashDot">
          <color auto="1"/>
        </right>
      </border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1" tint="0.499984740745262"/>
        </patternFill>
      </fill>
      <border>
        <left/>
        <right/>
        <top/>
        <vertical/>
        <horizontal/>
      </border>
    </dxf>
    <dxf>
      <fill>
        <patternFill>
          <bgColor theme="1" tint="0.499984740745262"/>
        </patternFill>
      </fill>
      <border>
        <left/>
        <right/>
        <top/>
        <vertical/>
        <horizontal/>
      </border>
    </dxf>
    <dxf>
      <fill>
        <patternFill>
          <bgColor theme="1" tint="0.499984740745262"/>
        </patternFill>
      </fill>
      <border>
        <left/>
        <right/>
        <top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theme="2" tint="-9.9978637043366805E-2"/>
        </patternFill>
      </fill>
    </dxf>
    <dxf>
      <border>
        <left style="thin">
          <color auto="1"/>
        </left>
        <right/>
      </border>
    </dxf>
    <dxf>
      <border>
        <left style="thin">
          <color auto="1"/>
        </left>
        <right/>
      </border>
    </dxf>
    <dxf>
      <border>
        <left style="thin">
          <color auto="1"/>
        </left>
        <right/>
      </border>
    </dxf>
    <dxf>
      <border>
        <left style="thin">
          <color auto="1"/>
        </left>
        <right/>
      </border>
    </dxf>
    <dxf>
      <border>
        <right/>
      </border>
    </dxf>
    <dxf>
      <border>
        <right/>
      </border>
    </dxf>
    <dxf>
      <border>
        <right/>
      </border>
    </dxf>
    <dxf>
      <border>
        <left style="thin">
          <color auto="1"/>
        </left>
        <right/>
      </border>
    </dxf>
    <dxf>
      <border>
        <left style="thin">
          <color auto="1"/>
        </left>
        <right/>
      </border>
    </dxf>
    <dxf>
      <border>
        <left style="thin">
          <color auto="1"/>
        </left>
        <right/>
      </border>
    </dxf>
    <dxf>
      <border>
        <left style="thin">
          <color auto="1"/>
        </left>
        <right/>
      </border>
    </dxf>
    <dxf>
      <border>
        <left style="thin">
          <color auto="1"/>
        </left>
        <right/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 style="thin">
          <color auto="1"/>
        </vertical>
      </border>
    </dxf>
    <dxf>
      <border>
        <right style="thin">
          <color auto="1"/>
        </right>
        <top style="thin">
          <color auto="1"/>
        </top>
        <vertical style="thin">
          <color auto="1"/>
        </vertical>
      </border>
    </dxf>
    <dxf>
      <border>
        <right style="thin">
          <color auto="1"/>
        </right>
        <top style="thin">
          <color auto="1"/>
        </top>
        <vertical style="thin">
          <color auto="1"/>
        </vertical>
      </border>
    </dxf>
    <dxf>
      <border>
        <right style="thin">
          <color auto="1"/>
        </right>
        <top style="thin">
          <color auto="1"/>
        </top>
        <vertical style="thin">
          <color auto="1"/>
        </vertical>
      </border>
    </dxf>
    <dxf>
      <border>
        <right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2" tint="-9.9978637043366805E-2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  <right/>
      </border>
    </dxf>
    <dxf>
      <border>
        <left style="thin">
          <color auto="1"/>
        </left>
        <right/>
      </border>
    </dxf>
    <dxf>
      <border>
        <left style="thin">
          <color auto="1"/>
        </left>
        <right/>
      </border>
    </dxf>
    <dxf>
      <border>
        <left style="thin">
          <color auto="1"/>
        </left>
        <right/>
      </border>
    </dxf>
    <dxf>
      <border>
        <right/>
      </border>
    </dxf>
    <dxf>
      <border>
        <right/>
      </border>
    </dxf>
    <dxf>
      <border>
        <right/>
      </border>
    </dxf>
    <dxf>
      <border>
        <left style="thin">
          <color auto="1"/>
        </left>
        <right/>
      </border>
    </dxf>
    <dxf>
      <border>
        <left style="thin">
          <color auto="1"/>
        </left>
        <right/>
      </border>
    </dxf>
    <dxf>
      <border>
        <left style="thin">
          <color auto="1"/>
        </left>
        <right/>
      </border>
    </dxf>
    <dxf>
      <fill>
        <patternFill patternType="solid">
          <bgColor rgb="FFFFFF00"/>
        </patternFill>
      </fill>
    </dxf>
    <dxf>
      <fill>
        <patternFill patternType="solid">
          <fgColor indexed="64"/>
          <bgColor theme="2" tint="-9.9978637043366805E-2"/>
        </patternFill>
      </fill>
    </dxf>
    <dxf>
      <fill>
        <patternFill>
          <bgColor theme="2" tint="-9.9978637043366805E-2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bgColor theme="2" tint="-9.9978637043366805E-2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bgColor theme="2" tint="-0.249977111117893"/>
        </patternFill>
      </fill>
    </dxf>
    <dxf>
      <fill>
        <patternFill>
          <bgColor theme="2" tint="-0.249977111117893"/>
        </patternFill>
      </fill>
    </dxf>
    <dxf>
      <fill>
        <patternFill>
          <bgColor theme="2" tint="-0.249977111117893"/>
        </patternFill>
      </fill>
    </dxf>
    <dxf>
      <fill>
        <patternFill>
          <bgColor theme="1" tint="0.499984740745262"/>
        </patternFill>
      </fill>
      <border>
        <left/>
        <right/>
        <top/>
        <vertical/>
        <horizontal/>
      </border>
    </dxf>
    <dxf>
      <fill>
        <patternFill>
          <bgColor theme="1" tint="0.499984740745262"/>
        </patternFill>
      </fill>
      <border>
        <left/>
        <right/>
        <top/>
        <vertical/>
        <horizontal/>
      </border>
    </dxf>
    <dxf>
      <border>
        <right style="thin">
          <color auto="1"/>
        </right>
      </border>
    </dxf>
    <dxf>
      <border>
        <left style="thin">
          <color auto="1"/>
        </left>
      </border>
    </dxf>
    <dxf>
      <fill>
        <patternFill>
          <bgColor theme="1" tint="0.499984740745262"/>
        </patternFill>
      </fill>
      <border>
        <left/>
        <right/>
        <top/>
        <vertical/>
        <horizontal/>
      </border>
    </dxf>
    <dxf>
      <fill>
        <patternFill patternType="solid"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rgb="FF9C0006"/>
      </font>
      <fill>
        <patternFill>
          <bgColor rgb="FFFFC7CE"/>
        </patternFill>
      </fill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border>
        <right style="slantDashDot">
          <color auto="1"/>
        </right>
      </border>
    </dxf>
    <dxf>
      <border>
        <right style="thin">
          <color auto="1"/>
        </righ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right style="thin">
          <color auto="1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054.86285740741" createdVersion="6" refreshedVersion="6" minRefreshableVersion="3" recordCount="3120" xr:uid="{C8A10153-379E-2845-B265-E28A933D9411}">
  <cacheSource type="worksheet">
    <worksheetSource ref="A1:F1048576" sheet="Member Companies"/>
  </cacheSource>
  <cacheFields count="6">
    <cacheField name="Source" numFmtId="0">
      <sharedItems containsBlank="1"/>
    </cacheField>
    <cacheField name="Year" numFmtId="0">
      <sharedItems containsString="0" containsBlank="1" containsNumber="1" containsInteger="1" minValue="2001" maxValue="2015" count="10">
        <n v="2015"/>
        <n v="2014"/>
        <n v="2010"/>
        <n v="2006"/>
        <n v="2005"/>
        <n v="2004"/>
        <n v="2003"/>
        <n v="2002"/>
        <n v="2001"/>
        <m/>
      </sharedItems>
    </cacheField>
    <cacheField name="Category" numFmtId="0">
      <sharedItems containsBlank="1" count="5">
        <s v="Members"/>
        <s v="Sustaining Members"/>
        <s v="Black Gold Members"/>
        <s v="Wildcatter Members"/>
        <m/>
      </sharedItems>
    </cacheField>
    <cacheField name="Name" numFmtId="0">
      <sharedItems containsBlank="1"/>
    </cacheField>
    <cacheField name="Name (Overarching)" numFmtId="0">
      <sharedItems containsBlank="1" count="1008">
        <s v="A-Plus Well Service, Inc"/>
        <s v="A.G. Andrikopoulos Resources, Inc."/>
        <s v="About Talent"/>
        <s v="AECOM Environment"/>
        <s v="Aeon Energy"/>
        <s v="Allegro Development"/>
        <s v="Amegy Bank N. A./ Vectra Bank Colorado"/>
        <s v="American Capitol Group"/>
        <s v="American Energy Alliance"/>
        <s v="Anchor Bay Corporation"/>
        <s v="Anderson Exploration Company"/>
        <s v="Anderson Management Company"/>
        <s v="Anschutz Exploration Corporation"/>
        <s v="Antea Group"/>
        <s v="Antelope Energy Company, L.L.C."/>
        <s v="Antero Resources Corporation"/>
        <s v="Armstrong Oil &amp; Gas, Inc."/>
        <s v="Arnell Oil Company"/>
        <s v="Asset Risk Management"/>
        <s v="AUCTORIS"/>
        <s v="Axia Energy LLC"/>
        <s v="Badlands Energy, Inc."/>
        <s v="Baker Hostetler LLP"/>
        <s v="Ballard Petroleum Holdings LLC"/>
        <s v="Bank of America Merrill Lynch"/>
        <s v="Bank of Oklahoma, N.A."/>
        <s v="Bank of the West"/>
        <s v="Banko Petroleum Management, Inc."/>
        <s v="Basic Energy Services"/>
        <s v="Bayswater Exploration &amp; Production, LLC"/>
        <s v="Beacon E&amp;P Company, LLC"/>
        <s v="Beatty &amp; Wozniak, P.C."/>
        <s v="Behrens And Associates"/>
        <s v="Benson Mineral Group, Inc."/>
        <s v="Bison Engineering, Inc."/>
        <s v="Bjork Lindley Little PC"/>
        <s v="Black Hills Exploration and Production, Inc."/>
        <s v="Blackeagle Energy Services"/>
        <s v="Bonanza Creek Energy, Inc."/>
        <s v="BP"/>
        <s v="Bradsby Group"/>
        <s v="Breck Energy Corp"/>
        <s v="Broe Companies"/>
        <s v="Brownstein Hyatt Farber Schreck, LLP"/>
        <s v="Bryan Cave LLP"/>
        <s v="Bullock Oil Properties"/>
        <s v="Burns &amp; McDonnell"/>
        <s v="C &amp; E Operators"/>
        <s v="Caerus Oil and Gas LLC"/>
        <s v="Calfrac Well Services Corp"/>
        <s v="Caliber Midstream"/>
        <s v="Cameron"/>
        <s v="Canadian Consulate"/>
        <s v="Canary, LLC"/>
        <s v="Captiva Resources, Inc."/>
        <s v="Carbon Natural Gas Company"/>
        <s v="Carmony Exploration, LLC"/>
        <s v="Cassidy Turley Colorado"/>
        <s v="Castleton Commodities International"/>
        <s v="Catamount Constructors, Inc."/>
        <s v="Catamount Resources, LLC"/>
        <s v="Cathedral Energy Services"/>
        <s v="CB Richard Ellis"/>
        <s v="CBRE"/>
        <s v="Centennial Resource Development, LLC"/>
        <s v="Central Resources, Inc."/>
        <s v="Chaco Energy Company"/>
        <s v="Chandler Energy, LLC"/>
        <s v="Chemco, Inc."/>
        <s v="Cherry Creek Insurance"/>
        <s v="Chesapeake Energy Corporation"/>
        <s v="Chevron"/>
        <s v="Chippewa Resources"/>
        <s v="Cimarex Energy Co."/>
        <s v="Cirque Resources LP"/>
        <s v="Colliers International"/>
        <s v="Colorado Business Bank"/>
        <s v="Column Commercial Partners"/>
        <s v="Comerica Bank"/>
        <s v="Concho Resources"/>
        <s v="Concord Energy Holdings LLC"/>
        <s v="Conley P. Smith Operating Company"/>
        <s v="ConocoPhillips"/>
        <s v="Continental Resources"/>
        <s v="Corab Resources"/>
        <s v="Cornerstone Natural Resources LLC"/>
        <s v="Coronado Oil Company"/>
        <s v="Corpac Steel"/>
        <s v="Craig Energy"/>
        <s v="CRED"/>
        <s v="Crescent Point Energy"/>
        <s v="D.A. Davidson &amp; Co."/>
        <s v="D.J. Simmons, Inc."/>
        <s v="Davis, Graham &amp; Stubbs LLP"/>
        <s v="Denver Petroleum Club"/>
        <s v="Desco Environmental Consultants"/>
        <s v="Devon Energy Corporation"/>
        <s v="Discovery Natural Resources, LLC"/>
        <s v="DJ Resources, Inc."/>
        <s v="Don Wolf"/>
        <s v="Dorado E&amp;P Partners"/>
        <s v="Dorsey &amp; Whitney LLP"/>
        <s v="Drillinginfo"/>
        <s v="DRM Oilfield Tubulars"/>
        <s v="DTZ Americas, Inc."/>
        <s v="Duncan Oil, Inc."/>
        <s v="Dupré Energy Services, LLC"/>
        <s v="Eagle Environmental Consulting, Inc."/>
        <s v="Earthstone Energy, Inc."/>
        <s v="Eaton Metal Products Company LLC"/>
        <s v="Edmonds Energy Corp."/>
        <s v="EE3 LLC"/>
        <s v="Ehrhardt Keefe Steiner &amp; Hottman PC"/>
        <s v="Eide Bailly LLP"/>
        <s v="Elevation Digital Media"/>
        <s v="Elm Ridge Exploration Company, LLC"/>
        <s v="Encana Oil &amp; Gas (USA), Inc."/>
        <s v="EnCap Investments"/>
        <s v="Endeavour International Corporation"/>
        <s v="Enduring Resources, LLC"/>
        <s v="Energy Navigator"/>
        <s v="Energy Operating Company, Inc."/>
        <s v="Energy Real Estate Solutions, LLC"/>
        <s v="EnergyNet"/>
        <s v="Enerplus Resources (USA) Corporation"/>
        <s v="Enesco"/>
        <s v="Ensign Energy Services Inc."/>
        <s v="Entek Energy"/>
        <s v="EnVent Energy LLC"/>
        <s v="EOG Resources"/>
        <s v="EP Energy"/>
        <s v="Ernst &amp; Young"/>
        <s v="Escalera Resources Co."/>
        <s v="Eurofins Lancaster Laboratories Environmental Inc."/>
        <s v="Evertson Oil Company, Inc."/>
        <s v="Exaro Energy III, LLC"/>
        <s v="Exciter"/>
        <s v="Fancher Resources, LLC"/>
        <s v="Fidelity Exploration &amp; Production Company"/>
        <s v="Fifth Third Bank"/>
        <s v="Financial Designs Limited"/>
        <s v="Finley Resources Inc."/>
        <s v="FMC Technologies Completion Services"/>
        <s v="Forestar Petroleum Corporation"/>
        <s v="Foundation Energy Management, LLC"/>
        <s v="FourPoint Energy, LLC"/>
        <s v="Fuse Energy"/>
        <s v="G &amp; H Production Company, LLC"/>
        <s v="Gallatin Public Affairs"/>
        <s v="Gene F. Lang &amp; Co."/>
        <s v="Genesis Energy"/>
        <s v="George G. Vaught, Jr."/>
        <s v="Geosyntec Consultants"/>
        <s v="Global Infrastructure Partners"/>
        <s v="GMT Exploration Company LLC"/>
        <s v="Golder Associates Inc."/>
        <s v="Grand Resources, Ltd."/>
        <s v="Grant Thornton, LLP"/>
        <s v="Great Western Oil and Gas Company, LLC"/>
        <s v="Greenberg Traurig"/>
        <s v="Guaranty Bank and Trust Company"/>
        <s v="Gunlikson Petroleum Inc."/>
        <s v="Gunnison Energy Corp"/>
        <s v="H&amp;C Colton Co"/>
        <s v="Halliburton"/>
        <s v="Hart Energy Publishing"/>
        <s v="Harvey E. Yates Company"/>
        <s v="Hat Creek Energy LLC"/>
        <s v="Hebna Corporation"/>
        <s v="Hein &amp; Associates"/>
        <s v="Heinle &amp; Associates, Inc."/>
        <s v="Helis Oil &amp; Gas"/>
        <s v="Herbaly Exploration LLC"/>
        <s v="Hewitt B Fox Inc"/>
        <s v="High Country Executive Search"/>
        <s v="HITT Contracting"/>
        <s v="Hogan Lovells US LLP"/>
        <s v="Holland &amp; Hart, LLP"/>
        <s v="Holsinger Law, LLC"/>
        <s v="HRM Resources, LLC"/>
        <s v="i 2 Construction"/>
        <s v="IMA"/>
        <s v="Industry Infographics, Inc."/>
        <s v="Infinity Oil &amp; Gas"/>
        <s v="Inflection Energy"/>
        <s v="J.M. Abell"/>
        <s v="JACAM Chemical"/>
        <s v="Jet Linx Denver"/>
        <s v="Jonah Gas Company, LLC"/>
        <s v="Jones Lang LaSalle Americas, Inc."/>
        <s v="Juneau Energy LLC"/>
        <s v="K.P. Kauffman Company, Inc."/>
        <s v="Keane Group"/>
        <s v="Ken Farmer Operating, LLC"/>
        <s v="Key Energy Services, Inc."/>
        <s v="Kim Overcash LLC"/>
        <s v="Kinney Oil Company"/>
        <s v="Kleinfelder"/>
        <s v="Knapp Oil Corporation"/>
        <s v="Koch Exploration Company, LLC"/>
        <s v="KPMG"/>
        <s v="Laramie Energy II, LLC"/>
        <s v="Lario Oil &amp; Gas Company"/>
        <s v="Lathrop &amp; Gage L.C."/>
        <s v="Leede Operating Co., LLC"/>
        <s v="Lewis, Bess, Williams &amp; Weese P.C."/>
        <s v="Liberty Oilfield Services"/>
        <s v="Liberty Resources LLC"/>
        <s v="Linc Energy"/>
        <s v="LiTMus EPO LLC"/>
        <s v="Lockton Companies, LLC"/>
        <s v="LT Environmental, Inc."/>
        <s v="Luff Exploration Company"/>
        <s v="M.J. England &amp; Associates"/>
        <s v="M3 Construction, LLC"/>
        <s v="Madrid Oil &amp; Gas Properties"/>
        <s v="Manley &amp; McAdam, Inc."/>
        <s v="Mar Oil and Gas Corporation"/>
        <s v="Marathon Oil"/>
        <s v="Markus Production, Inc."/>
        <s v="Marshall &amp; Winston, Inc."/>
        <s v="MasTec North America"/>
        <s v="McAda Fluids Heating"/>
        <s v="McElvain Energy, Inc."/>
        <s v="Meagher Energy Advisors"/>
        <s v="Memorial Resource Development LLC"/>
        <s v="Mercator Energy, LLC"/>
        <s v="Merit Energy Company"/>
        <s v="Merrion Oil &amp; Gas"/>
        <s v="Mesa Energy Partners"/>
        <s v="Metro Denver Economic Development Corporation"/>
        <s v="Miller Energy Consulting, LLC"/>
        <s v="Moody Insurance"/>
        <s v="Moye |White"/>
        <s v="Mustang Resources, LLC"/>
        <s v="Nadel &amp; Gussman HEYCO, LLC"/>
        <s v="National Fuel Corporation"/>
        <s v="National Oilwell Varco"/>
        <s v="Nerd Gas Company, LLC"/>
        <s v="New Prospect Company"/>
        <s v="Newalta Corp."/>
        <s v="Newfield Exploration Company"/>
        <s v="NexGen Oil &amp; Gas, LLC"/>
        <s v="Nexus Resources LLC"/>
        <s v="NiCo Resources, LLC"/>
        <s v="Nielson &amp; Associates, Inc."/>
        <s v="NMR Holdings, LLC"/>
        <s v="Noble Energy Inc."/>
        <s v="Northstar Bank Colorado"/>
        <s v="Norton Rose Fulbright"/>
        <s v="O'Neal Resources Corporation"/>
        <s v="OfficeScapes"/>
        <s v="Old Ironsides Energy, LLC"/>
        <s v="Opon LLC"/>
        <s v="Opportune LLP"/>
        <s v="OtterTail Environmental, Inc."/>
        <s v="Outrigger Energy"/>
        <s v="Occidental Petroleum Corporation"/>
        <s v="P.A. WEISS Executive Solutions"/>
        <s v="Packers Plus Energy Services Inc."/>
        <s v="PADCO, LLC"/>
        <s v="Panther Pressure Testers"/>
        <s v="Patton Boggs LLP"/>
        <s v="PDC Energy, Inc."/>
        <s v="Peak Exploration &amp; Production, LLC"/>
        <s v="Peak Wealth Advisors, Inc."/>
        <s v="Permits West, Inc."/>
        <s v="Petrie Partners"/>
        <s v="Petroglyph Energy, Inc."/>
        <s v="Petrogulf Corporation"/>
        <s v="Petroleum Field Services"/>
        <s v="Petron Development Company"/>
        <s v="Petros Environmental Group, Inc."/>
        <s v="Pioneer Natural Resources"/>
        <s v="Ponderosa Advisors"/>
        <s v="Poulson, Odell &amp; Peterson, LLC"/>
        <s v="Prima Exploration, Inc."/>
        <s v="QEP Resources, Inc."/>
        <s v="Quad Knopf Inc."/>
        <s v="RAS &amp; Associates"/>
        <s v="Read &amp; Stevens"/>
        <s v="Red Willow Production Company"/>
        <s v="Reed Energy Consulting LLC"/>
        <s v="Renzenberger"/>
        <s v="Resolute Energy Corporation"/>
        <s v="Retamco Operating, Inc."/>
        <s v="Richard Altman &amp; Company"/>
        <s v="Rim Operating, Inc."/>
        <s v="RiverRock Energy, LLC"/>
        <s v="RKI Exploration &amp; Production"/>
        <s v="Robert Garvin"/>
        <s v="Robert L. Bayless, Producer LLC"/>
        <s v="RockPile Energy Services"/>
        <s v="Rosewood Resources, Inc."/>
        <s v="Ryan Exploration"/>
        <s v="Saga Petroleum"/>
        <s v="Samson Energy Company, LLC"/>
        <s v="Samson Resources"/>
        <s v="Samuel Gary Jr. &amp; Associates"/>
        <s v="San Juan Resources, Inc."/>
        <s v="Sanjel (USA) Inc."/>
        <s v="Savills Studley"/>
        <s v="Schlumberger"/>
        <s v="SFC Energy Partners"/>
        <s v="SG Interests, Inc."/>
        <s v="Shell E &amp; P Company"/>
        <s v="Shook, Hardy &amp; Bacon L.L.P."/>
        <s v="Signal Hill Company , LLC"/>
        <s v="Slawson Exploration Company, Inc."/>
        <s v="SM Energy"/>
        <s v="Snell &amp; Wilmer LLP"/>
        <s v="Southwestern Energy"/>
        <s v="Sprinkle &amp; Associates LLC"/>
        <s v="Stelbar Oil Corporation, Inc."/>
        <s v="Stellar Recruitment"/>
        <s v="Stephens Production Company"/>
        <s v="Steptoe &amp; Johnson PLLC"/>
        <s v="Sterling Energy Investments, LLC"/>
        <s v="Stewart Petroleum Corporation"/>
        <s v="Stonegate Resources, LLC"/>
        <s v="Strad Energy Services"/>
        <s v="Summit Resources, LLC"/>
        <s v="Summit Services Group"/>
        <s v="Sundance Energy"/>
        <s v="T-K Production Co."/>
        <s v="T-Rex"/>
        <s v="Tengasco, Inc."/>
        <s v="Teocali Energy"/>
        <s v="Tesoro Companies"/>
        <s v="TestAmerica Laboratories"/>
        <s v="Teton Oil and Gas Corporation"/>
        <s v="The Louis Berger Group"/>
        <s v="The Oil &amp; Gas Asset Clearinghouse"/>
        <s v="Thomas J. Sisk and Company, Inc."/>
        <s v="Thomasson Partner Associates, Inc."/>
        <s v="Three Crown Petroleum"/>
        <s v="Tracker Resource Development"/>
        <s v="Trihydro Corporation"/>
        <s v="Trinity Consultants"/>
        <s v="Trinity Petroleum Management"/>
        <s v="TriWorth"/>
        <s v="True Oil"/>
        <s v="Trueblood Resources, Inc."/>
        <s v="Tudor, Pickering, Holt &amp; Co."/>
        <s v="Twin Bridges, LLC"/>
        <s v="U.S. Bank"/>
        <s v="UBS Financial Services, Inc."/>
        <s v="Ultra Petroleum, Inc."/>
        <s v="Unit Corporation"/>
        <s v="Universal Oil &amp; Gas, LLC"/>
        <s v="University of Colorado, GEM Program"/>
        <s v="Upstream Petroleum Management, Inc."/>
        <s v="Ute Indian Tribe"/>
        <s v="Van Gilder Insurance Corp"/>
        <s v="Vantage Energy, LLC"/>
        <s v="Vaughey &amp; Vaughey"/>
        <s v="Vesta Commercial Interiors"/>
        <s v="Ward Petroleum Corporation"/>
        <s v="Weatherford International"/>
        <s v="Weaver Boos Consultants, LLC"/>
        <s v="Weber Law Firm, LLC"/>
        <s v="Welborn Sullivan Meck &amp; Tooley, P.C."/>
        <s v="Wells Fargo Bank, N.A."/>
        <s v="West, Inc."/>
        <s v="Western Interior Energy, Inc."/>
        <s v="Weston Solutions, Inc."/>
        <s v="Westphal Land and Landman Services"/>
        <s v="White Eagle Exploration, Inc."/>
        <s v="Whiting Petroleum Corporation"/>
        <s v="WHPacific, Inc."/>
        <s v="Willis"/>
        <s v="WillSource Enterprise, LLC"/>
        <s v="Wold Oil Properties, Inc."/>
        <s v="Wolin Associates"/>
        <s v="Wolverine Gas and Oil Corporation"/>
        <s v="Woodmoor Group"/>
        <s v="Workplace Resource - Herman Miller"/>
        <s v="WPX Energy"/>
        <s v="Xpand WorldWide, LLC."/>
        <s v="XTO Energy Inc."/>
        <s v="Yarmony Energy, LLC"/>
        <s v="Yates Petroleum Corporation"/>
        <s v="ACI Group, LLC"/>
        <s v="Adam James International"/>
        <s v="Air Resource Specialists, Inc."/>
        <s v="Allison Drilling Company, Inc."/>
        <s v="Alpine Gas LLLP"/>
        <s v="Amadeus Petroleum Inc."/>
        <s v="Anadarko Petroleum"/>
        <s v="ARK Directional Services, Inc. U.S."/>
        <s v="Asher Resources Inc."/>
        <s v="Asher Resources Partnership"/>
        <s v="Ashley Glassman"/>
        <s v="Aspect Energy LLC"/>
        <s v="Atlas Energy, L.P."/>
        <s v="Avison Young"/>
        <s v="Baker Hughes"/>
        <s v="Barron Investments"/>
        <s v="Baytex Energy USA Ltd."/>
        <s v="Benchmark Commercial"/>
        <s v="BENTEK Energy LLC"/>
        <s v="Berry Petroleum Company"/>
        <s v="Big Country Energy Services LLC"/>
        <s v="Bill Barrett Corporation"/>
        <s v="Black Diamond Minerals, LLC"/>
        <s v="BOPCO, L.P."/>
        <s v="BreitBurn Management Company, LLC"/>
        <s v="Breitenbach Petroleum Corporation"/>
        <s v="Brownlie, Wallace, Armstrong &amp; Bander Exploration"/>
        <s v="Castle Rock Resources, LLC"/>
        <s v="Certek Heating Solutions"/>
        <s v="Ciris Energy Inc."/>
        <s v="Citi Private Bank"/>
        <s v="Colliers"/>
        <s v="Columbine Logging"/>
        <s v="Comet Ridge Resources, LLC"/>
        <s v="Community Banks of Colorado"/>
        <s v="ComplyWorks"/>
        <s v="Crown Energy Partners, LLC"/>
        <s v="Dalton Boggs"/>
        <s v="Danish Flats Environmental Services"/>
        <s v="David Bradshaw"/>
        <s v="Deal Energy Resources"/>
        <s v="Dejour Energy (USA) Corporation"/>
        <s v="Deloitte"/>
        <s v="Denver Zoo"/>
        <s v="DHS Drilling Co."/>
        <s v="Diamond Oil &amp; Gas, LLC"/>
        <s v="Don's Directory, Inc."/>
        <s v="Double Eagle Petroleum Company"/>
        <s v="DTC Energy Group, Inc."/>
        <s v="Eagle Exploration"/>
        <s v="Earth Services &amp; Abatement"/>
        <s v="Emerald Oil"/>
        <s v="EnerCom Incorporated"/>
        <s v="Energy IV, LLC"/>
        <s v="Energy Services Limited Liability Company"/>
        <s v="EnviroGroup"/>
        <s v="Environmental Resource Management"/>
        <s v="Ewing Exploration Company"/>
        <s v="First Western Trust Bank"/>
        <s v="Five States Energy Company, L.L.C."/>
        <s v="Franke Greenhouse List &amp; Lippitt LLP"/>
        <s v="FTS International"/>
        <s v="Garvin Robert"/>
        <s v="GasCo Energy, Inc."/>
        <s v="GE Capital"/>
        <s v="Genesis Gas &amp; Oil LLC"/>
        <s v="GES Energy &amp; Natural Resources"/>
        <s v="Grand Mesa Operating Company"/>
        <s v="H2H Group"/>
        <s v="Halcon Resources Corporation"/>
        <s v="Haploos"/>
        <s v="Hayden-Wing Associates, LLC"/>
        <s v="HollyFrontier Corporation"/>
        <s v="Hub International"/>
        <s v="Hunsucker Goodstein"/>
        <s v="Hunter Energy LLC"/>
        <s v="Impact Energy Resources, LLC"/>
        <s v="Incorr Energy Group LLC"/>
        <s v="Inland Oil &amp; Gas Corporation"/>
        <s v="J-W Energy Company"/>
        <s v="Jackson Kelly PLLC"/>
        <s v="JBR Environmental Consultants"/>
        <s v="Julander Energy"/>
        <s v="Kadrmas Lee &amp; Jackson"/>
        <s v="Keith Lightfield"/>
        <s v="Kodiak Oil &amp; Gas"/>
        <s v="Layfield Environmental Systems Corporation"/>
        <s v="Legacy Wealth Partners"/>
        <s v="Liberty Energy Holdings, LLC"/>
        <s v="Lone Mountain Production Company"/>
        <s v="Macquarie Tristone"/>
        <s v="Magna Energy Services"/>
        <s v="Melange International, LLC"/>
        <s v="Mountain Petroleum Corporation"/>
        <s v="Natural Gas Partners"/>
        <s v="New Mexico Oil Corporation"/>
        <s v="New Tech Global"/>
        <s v="Newfields LLC"/>
        <s v="Newmark Knight Frank Frederick Ross"/>
        <s v="Next Generation Solutions"/>
        <s v="North Plains Energy, LLC"/>
        <s v="NPC Engineering Group, LLC"/>
        <s v="Patara Oil &amp; Gas"/>
        <s v="PBS Energy Production, Inc."/>
        <s v="Peakview Energy Company"/>
        <s v="petroWEB"/>
        <s v="Pioneer Energy Inc."/>
        <s v="Pioneer Energy Services"/>
        <s v="Plexus Capital, LLC"/>
        <s v="PLS Inc"/>
        <s v="Powers Energy Corporation"/>
        <s v="Precision Drilling"/>
        <s v="R.N. Industries"/>
        <s v="RCF Consulting Services, LLC"/>
        <s v="Red Sky Resources"/>
        <s v="Rocking Horse Energy Services"/>
        <s v="Royalty Investment Ltd Inc."/>
        <s v="SageRider"/>
        <s v="Sequel Energy, LLC"/>
        <s v="SI Technologies"/>
        <s v="Source Rock LLC"/>
        <s v="Southwestern Production Corp."/>
        <s v="St. Charles Capital"/>
        <s v="Starquest Learning"/>
        <s v="Stephen Smith, Inc."/>
        <s v="Stephens Energy Company LLC"/>
        <s v="Stern &amp; Curray LLC"/>
        <s v="Strata Control Services"/>
        <s v="Studley, Inc."/>
        <s v="Swift Energy Company"/>
        <s v="Systems Petroleum"/>
        <s v="Tall Grass Energy Company"/>
        <s v="Taqa"/>
        <s v="Three Forks Resources, LLC"/>
        <s v="Timothy Hamilton"/>
        <s v="Unico, Inc."/>
        <s v="Bayless"/>
        <s v="Cabot Oil &amp; Gas Corporation"/>
        <s v="Citation Oil and Gas Corp."/>
        <s v="Cordillera Energy Partners LLC"/>
        <s v="Cudd Pressure Control, Inc."/>
        <s v="DGS Law"/>
        <s v="El Paso"/>
        <s v="Encore Acquisition Company"/>
        <s v="Enerplus Resources Fund"/>
        <s v="Forest Oil Corporation"/>
        <s v="IHS"/>
        <s v="McElvain Oil &amp; Gas Properties"/>
        <s v="Nabors Drilling USA"/>
        <s v="Oneok, Inc."/>
        <s v="Petro-Canada"/>
        <s v="Rosetta Resources Inc."/>
        <s v="Shell"/>
        <s v="St. Mary Land &amp; Exploration Company"/>
        <s v="Wells Fargo"/>
        <s v="Williams"/>
        <s v="Questar Market Resources"/>
        <s v="Berco Resources, LLC"/>
        <s v="BJ Services Company"/>
        <s v="Delta Petroleum Corporation"/>
        <s v="Dominion Exploration Canada Ltd."/>
        <s v="Elm Ridge Resources, Inc."/>
        <s v="Kerr McGee"/>
        <s v="Noble Royalties, Inc."/>
        <s v="Patina Oil &amp; Gas Corporation"/>
        <s v="Petrie Parkman &amp; Co."/>
        <s v="Questar"/>
        <s v="Samson"/>
        <s v="The Williams Companies, Inc."/>
        <s v="Tristone Capital"/>
        <s v="Western Gas Resources, Inc."/>
        <s v="Advanced Resources International"/>
        <s v="Advantage Resources, Inc."/>
        <s v="Albrecht &amp; Associates"/>
        <s v="Altex Oil Corporation"/>
        <s v="American National Bank"/>
        <s v="Anderson Oil Company"/>
        <s v="Ansbro Petroleum Company"/>
        <s v="Aviva, Inc."/>
        <s v="B.J. Services"/>
        <s v="B2 Energy, LLC"/>
        <s v="Babcock &amp; Brown Energy, Inc."/>
        <s v="Balcomb &amp; Green, P.C."/>
        <s v="Barbrick Investment Company"/>
        <s v="Barlow &amp; Haun, Inc."/>
        <s v="Basic Earth Science Systems, Inc."/>
        <s v="Bass Enterprises Production Co."/>
        <s v="Bear Cub Energy LLC"/>
        <s v="Bear Paw Energy"/>
        <s v="Boyt Investment Co."/>
        <s v="Burlington Resources"/>
        <s v="Burns, Wall, Smith and Mueller, PC"/>
        <s v="Buys &amp; Associates, Inc."/>
        <s v="BWAB Incorporated"/>
        <s v="Cardo Company"/>
        <s v="Caribou Land and Livestock Montana, LLC"/>
        <s v="Carl F. Smith"/>
        <s v="Charles A. Einarsen"/>
        <s v="Chief Well Logging Company"/>
        <s v="Chris Kennedy"/>
        <s v="CLX"/>
        <s v="Coleman Oil and Gas, Inc."/>
        <s v="Colorado Tubulars/Aztec Pipe LLC"/>
        <s v="Colton Limited Liability Company"/>
        <s v="Compass Bank"/>
        <s v="Connelly Exploration Inc."/>
        <s v="Corporate Source Office Furniture"/>
        <s v="Cramer Oil Company"/>
        <s v="Credo Petroleum Corporation"/>
        <s v="CRESA Partners"/>
        <s v="Crow Creek Energy, L.L.C."/>
        <s v="CSI Recruiting"/>
        <s v="D. J. Simmons, Inc."/>
        <s v="David Morrison-Commercial real estate broker"/>
        <s v="Dolar Energy, LLC"/>
        <s v="Don Greenwood"/>
        <s v="Dorado Gas Resources, LLC"/>
        <s v="Dr. Burdette A. Ogle"/>
        <s v="Dudley &amp; Associates, LLC"/>
        <s v="Dugan Production Corp."/>
        <s v="Duke Energy Field Services, Inc."/>
        <s v="E.C. Yegen"/>
        <s v="Edgen Corporation"/>
        <s v="El Paso Western Pipelines"/>
        <s v="Elk Creek Energy, LLC"/>
        <s v="Elk Resources, Inc."/>
        <s v="eLynx Technologies, L.L.C."/>
        <s v="Emerald Operating Company"/>
        <s v="Energy Search Company"/>
        <s v="Energy Spectrum"/>
        <s v="England Resources Corporation"/>
        <s v="Enserco Energy, Inc."/>
        <s v="Ensign United States Drilling"/>
        <s v="enTerra Energy, L.L.C."/>
        <s v="ERM Pipeline, LLC"/>
        <s v="ESRI"/>
        <s v="eVs, LLC"/>
        <s v="EXCO Resources, Inc."/>
        <s v="Fall Line Energy"/>
        <s v="Farleigh Oil Properties"/>
        <s v="Ferguson Beauregard"/>
        <s v="Find Oil &amp; Gas Co."/>
        <s v="First Albany Capital"/>
        <s v="Flint Hills Resources, LP"/>
        <s v="Frank Di Grappa"/>
        <s v="Frank W. Winegar, Trust"/>
        <s v="Gary-Williams Energy Corporation"/>
        <s v="Gasher-Brum Energy Partners Corporation"/>
        <s v="Gerald Quiat"/>
        <s v="GMT, Inc."/>
        <s v="Gold Point Exploration Ltd."/>
        <s v="Greystone"/>
        <s v="Halliburton Energy Services"/>
        <s v="Harris Nesbitt Corp."/>
        <s v="Herbrick Agency Oil &amp; Gas Field Insurance"/>
        <s v="Hibernia National Bank"/>
        <s v="Hogan &amp; Hartson L.L.P."/>
        <s v="Holme Roberts &amp; Owen LLP"/>
        <s v="Hubbell Exit Strategies, LLC"/>
        <s v="Hugh V. Schaefer"/>
        <s v="Insurance Management Associates, Inc."/>
        <s v="Intrepid Oil &amp; Gas LLC"/>
        <s v="J-W Operating Company"/>
        <s v="J.L. Obourn, Jr. &amp; Co."/>
        <s v="J.M. Huber Corporation"/>
        <s v="Jupiter Energy, L.L.C."/>
        <s v="Kentta Corporation"/>
        <s v="KerrMcGee Rocky Mountain Corporation"/>
        <s v="Klabzuba Oil &amp; Gas"/>
        <s v="Laramide LLC"/>
        <s v="Laramie Energy"/>
        <s v="LEED Energy Services Corporation"/>
        <s v="Lime Rock Partners"/>
        <s v="Little Oil &amp; Gas"/>
        <s v="Locin Oil Corporation"/>
        <s v="Logan &amp; Firmine, Inc."/>
        <s v="Lone Star Steel Company"/>
        <s v="Longwell Investments"/>
        <s v="Louis S. Madrid Oil &amp; Gas"/>
        <s v="Luca Technologies, LLC"/>
        <s v="M &amp; K Oil Company, Inc"/>
        <s v="M-I SWACO"/>
        <s v="Madison Energy Advisors, Inc."/>
        <s v="MAK-J Energy Partners, Ltd."/>
        <s v="Manti Operating Company"/>
        <s v="Manx Oil Corporation"/>
        <s v="McGriff, Seibels &amp; Williams"/>
        <s v="Meany Land &amp; Exploration, Inc."/>
        <s v="Medicine Bow Energy Corporation"/>
        <s v="MGA Communications"/>
        <s v="Michael Lacey"/>
        <s v="Miller, Dyer &amp; Co. LLC"/>
        <s v="Miratech Corporation"/>
        <s v="Morenergy Exploration Company"/>
        <s v="Netherland, Sewell &amp; Associates"/>
        <s v="Newpark Drilling Fluid, LLC"/>
        <s v="North American Petroleum Corporation USA"/>
        <s v="Nytis Exploration"/>
        <s v="O&amp;G Environmental Consulting, LLC"/>
        <s v="OGE Energy Resources"/>
        <s v="Optigas, Inc."/>
        <s v="Orion Energy Partners"/>
        <s v="Oso Energy Resources, Corporation"/>
        <s v="Paladin Energy Partners"/>
        <s v="Panther Creek Resources LLC"/>
        <s v="Patterson-UTI Drilling Company"/>
        <s v="Peabody Natural Gas"/>
        <s v="Peak Energy Resources Inc."/>
        <s v="Petrol Oil and Gas Inc."/>
        <s v="Plains Marketing, L.P."/>
        <s v="Poison Spider Oil Company, LLC"/>
        <s v="Polfam Exploration Company"/>
        <s v="PRB Transportation, Inc"/>
        <s v="Premier Data Services"/>
        <s v="Presco, Inc."/>
        <s v="Pruitt Gushee, a Professional Corporation"/>
        <s v="R Squared Incorporated"/>
        <s v="Resolute Natural Resources Company"/>
        <s v="Resource Solutions, LLC"/>
        <s v="Rex Monahan"/>
        <s v="Richardson Operating Company"/>
        <s v="Rincon Exploration LLC"/>
        <s v="Rivington Capital Advisors"/>
        <s v="Robert R. Vanderbeek"/>
        <s v="Rocky Mountain Operating Co."/>
        <s v="Savant Resources LLC"/>
        <s v="Schneider Oil Corp./GASTRON"/>
        <s v="Schulein Company"/>
        <s v="Seitel Data Ltd."/>
        <s v="Semcrude, LP"/>
        <s v="Sequoyah Resource Partners"/>
        <s v="SGGS"/>
        <s v="Sher &amp; Associates"/>
        <s v="Simpact Oil &amp; Gas LLC"/>
        <s v="Slate River Resources LLC"/>
        <s v="ST Oil Company"/>
        <s v="Stanley Energy, Inc."/>
        <s v="Storm Cat Energy (USA) Corporation"/>
        <s v="Suncor Energy Inc."/>
        <s v="Swann Exploration Company"/>
        <s v="Taurus, Ltd."/>
        <s v="Temkin, Wielga &amp; Hardt LLP"/>
        <s v="Texas American Resources Company"/>
        <s v="The Brinkerhoff Company"/>
        <s v="The Shipley Group"/>
        <s v="The Staubach Company"/>
        <s v="The Termo Company"/>
        <s v="Thunder Creek Gas Services, LLC"/>
        <s v="Tiorco, Inc."/>
        <s v="Tipperary Corporation"/>
        <s v="TransZap, Inc."/>
        <s v="Tristone Capital &amp; The Oil &amp; Gas Asset Clearinghouse"/>
        <s v="Van Cott, Bagley, Cornwall &amp; McCarthy"/>
        <s v="Venture Transport Logistics, LLC"/>
        <s v="Vessels Coal Gas, Inc"/>
        <s v="Vista Resources, Inc."/>
        <s v="Waterous &amp; Co."/>
        <s v="Wells Fargo Energy Capital"/>
        <s v="Wells Petroleum, Inc."/>
        <s v="Wellstar Corporation"/>
        <s v="Wildhorse Exploration"/>
        <s v="William R. Smith"/>
        <s v="Windsor Energy Group"/>
        <s v="Wood Mackenzie, Inc."/>
        <s v="El Paso Corporation"/>
        <s v="Nance Petroleum Corporation"/>
        <s v="Petroleum Place"/>
        <s v="Amerada Hess Corporation"/>
        <s v="American Gas Compression Services, Inc."/>
        <s v="ARCADIS"/>
        <s v="Ashby Drilling Corporation"/>
        <s v="Bird Oil Corporation"/>
        <s v="Bright Star Energy Services, Inc."/>
        <s v="Brooke Denver Insurance"/>
        <s v="Brownstein Hyatt &amp; Farber"/>
        <s v="BTC Oil Properties,LLC"/>
        <s v="Business Acquisitions, Ltd."/>
        <s v="Calpine Natural Gas"/>
        <s v="Calver Resources Inc."/>
        <s v="CamWest"/>
        <s v="Catlin Underwriting Agency U.S., Inc."/>
        <s v="Caza Drilling Company"/>
        <s v="Claude C. Corkadel"/>
        <s v="Cliff Stevens"/>
        <s v="Comet Resources, LLC"/>
        <s v="Dennis A. Oliver &amp; Associates, Inc."/>
        <s v="Enertia Software"/>
        <s v="Equity Oil Company"/>
        <s v="Everest Energy"/>
        <s v="First Albany Corporation"/>
        <s v="Furst Engineering Inc."/>
        <s v="GaryWilliams Energy Corporation"/>
        <s v="Gas Technology Institute"/>
        <s v="George Dolezal, Jr."/>
        <s v="Good Earth Minerals LLC"/>
        <s v="GWiz Systems, Inc."/>
        <s v="H.N. &quot;Dusty&quot; Rhodes"/>
        <s v="Hallador Petroleum Co."/>
        <s v="Hart Publications, Inc."/>
        <s v="Headington Oil Company"/>
        <s v="HRF Exploration &amp; Production"/>
        <s v="Hunter Stuart Energy Advisors"/>
        <s v="Impact Energy, Inc."/>
        <s v="Independent Production Company, Inc."/>
        <s v="Infinity Oil &amp; Gas of Wyoming"/>
        <s v="Kennedy Oil"/>
        <s v="Kinder Morgan, Inc."/>
        <s v="Lake Fork Resources, LLC"/>
        <s v="Liberty Gas Marketing"/>
        <s v="M.I./SWACO"/>
        <s v="M2M Data Corp."/>
        <s v="Major Pipeline, L.L.C."/>
        <s v="Mallon Resources Corp."/>
        <s v="McCartney Engineering, LLC"/>
        <s v="McGraw Hill/Platts"/>
        <s v="Meagher Oil &amp; Gas Properties, Inc."/>
        <s v="Mercer Energy Advisors"/>
        <s v="Meritage Energy Partners LLC"/>
        <s v="Montana Geoscience Foundation"/>
        <s v="Morgan Stanley"/>
        <s v="N M Rothschild (Denver) Inc."/>
        <s v="Noshok, Inc."/>
        <s v="Pace Global Energy Services"/>
        <s v="Phoenix Production Company"/>
        <s v="Pitts Oil Company"/>
        <s v="Private Oil Industry, Inc."/>
        <s v="PYR Energy Corporation"/>
        <s v="Questa Engineering Corporation"/>
        <s v="Richard P. Cullen"/>
        <s v="Rio Chama Petroleum, Inc."/>
        <s v="Rocky Mountain Gas, Inc."/>
        <s v="Ryder Scott Company Petroleum Consultants"/>
        <s v="Sawyer Oil &amp; Gas Company, Inc."/>
        <s v="Seneca Resources Corporation"/>
        <s v="ServiceCo"/>
        <s v="Sisk &amp; Co."/>
        <s v="Sproule Associates Inc."/>
        <s v="Stifel, Nicolaus &amp; Company, Incorporated"/>
        <s v="Stone Energy L.L.C."/>
        <s v="StratCom Advisors LLC"/>
        <s v="Tegra Energy Services, LLC"/>
        <s v="The Petroleum Place, Inc."/>
        <s v="The RETEC Group, Inc."/>
        <s v="Tim Glath"/>
        <s v="Tricon Geophysics,Inc."/>
        <s v="TrigonSheehan, LLC"/>
        <s v="United Energy Partners"/>
        <s v="United Energy Trading"/>
        <s v="United States Exploration"/>
        <s v="Welldog, Inc."/>
        <s v="Wellogix, Inc."/>
        <s v="Wildrose Resources Corporation"/>
        <s v="Wolverine Energy, L.L.C."/>
        <s v="Ensign Oil &amp; Gas, Inc."/>
        <s v="Prima Energy Corporation"/>
        <s v="Evergreen Resources, Inc."/>
        <s v="Tom Brown, Inc."/>
        <s v="Westport Resources Corporation"/>
        <s v="Carbon Energy Corporation"/>
        <s v="Cohort Energy Company"/>
        <s v="EP Tech"/>
        <s v="Inland Resources, Inc."/>
        <s v="Julien J. Studley, Inc."/>
        <s v="MarkWest Resources, Inc."/>
        <s v="Melange Associates, Inc."/>
        <s v="Mesa Hydrocarbons, Inc."/>
        <s v="Ocean Energy"/>
        <s v="Patrick A. Doheny"/>
        <s v="Peak Energy Ventures"/>
        <s v="Peter K. Roosevelt"/>
        <s v="Preston, Reynolds &amp; Co., Inc."/>
        <s v="Redstone Resources, Inc."/>
        <s v="Seminole Transportation &amp; Gathering Inc."/>
        <s v="TGIF Investments LLC"/>
        <s v="The Bank of Cherry Creek"/>
        <s v="TK Production Co."/>
        <s v="Westport Oil &amp; Gas Company, Inc."/>
        <s v="El Paso Field Services"/>
        <s v="PETR (logo not visible)"/>
        <s v="American Energy Finance"/>
        <s v="Aquila"/>
        <s v="Aspen Exploration Corporation"/>
        <s v="Aztec Energy Corporation"/>
        <s v="Baker Atlas"/>
        <s v="BETR Resources, Ltd."/>
        <s v="Bjork, Lindley, Danielson &amp; Little, P.C."/>
        <s v="CACHCO Investments, LLC"/>
        <s v="Clanahan, Tanner, Downing &amp; Knowlton, P.C."/>
        <s v="Colorado Interstate Gas"/>
        <s v="Coral Production Corp."/>
        <s v="Dominion Oklahoma Texas Exploration &amp; Production, Inc."/>
        <s v="Energy Acquisition Corp."/>
        <s v="Energy Ingenuity Co."/>
        <s v="Environmental Strategies Corp."/>
        <s v="Evans Energy Company"/>
        <s v="Falcon Petroleum, LLC"/>
        <s v="Gardere &amp; Wynne, LLP"/>
        <s v="GeoTrans, Inc."/>
        <s v="Harding ESE"/>
        <s v="Heartland Oil and Gas Company"/>
        <s v="Hoovler Ventures, LLC"/>
        <s v="Integrated Petroleum Technologies, Inc."/>
        <s v="Intoil Inc."/>
        <s v="Jenex Petroleum Corporation"/>
        <s v="KLT Gas Inc."/>
        <s v="Lamar Light &amp; Power"/>
        <s v="Laramide and Laramide Production LLC"/>
        <s v="Lawton L. Clark"/>
        <s v="M &amp; G Drilling Company, Inc."/>
        <s v="M2M Matrix, Inc."/>
        <s v="Maddox Oil Properties, Inc."/>
        <s v="Marlin Miles &amp; Company, PC"/>
        <s v="Natural Gas Associates of Colorado, LLP"/>
        <s v="Orion-Utah, LLC"/>
        <s v="P2 Energy Solutions"/>
        <s v="Pathfinder Energy Services"/>
        <s v="Tesoro Refining and Marketing Company"/>
        <s v="Wachovia Securities"/>
        <s v="Barrett Resources Corporation"/>
        <s v="Coastal Oil &amp; Gas Corporation"/>
        <s v="AEC Oil &amp; Gas (USA), Inc."/>
        <s v="Alpha Development Corporation"/>
        <s v="Andex Resources, LLC"/>
        <s v="Arthur Andersen LLP"/>
        <s v="Bestoso Oil &amp; Gas Company"/>
        <s v="Bjork, Lindley, Danielson &amp; Baker, P.C."/>
        <s v="Central Operating, Inc."/>
        <s v="Club Oil &amp; Gas, Inc."/>
        <s v="CMS Energy Oil &amp; Gas"/>
        <s v="Cody Energy, LLC"/>
        <s v="Condor Exploration, LLC"/>
        <s v="Dolar Oil Properties"/>
        <s v="Domestic Petroleum Council"/>
        <s v="Dominion Exploration &amp; Production, Inc."/>
        <s v="Don Adams &amp; Associates"/>
        <s v="Enron North America Corp."/>
        <s v="First Energy Services Company"/>
        <s v="First Union Securities, Inc."/>
        <s v="Flood &amp; Peterson Insurance"/>
        <s v="G Wiz Systems, Inc."/>
        <s v="George C. Vaught Jr."/>
        <s v="Haley Engineering Inc."/>
        <s v="Hallwood Energy Corporation"/>
        <s v="Herbaly Petroleum Corp."/>
        <s v="HS Resources, Inc."/>
        <s v="IPAMS-GTI"/>
        <s v="Koch Petroleum Group LP"/>
        <s v="Krug &amp; Sobel"/>
        <s v="Leede Exploration"/>
        <s v="Legacy Energy Corporation"/>
        <s v="Major Gathering Company"/>
        <s v="McMurry Energy Company"/>
        <s v="Millennium Energy Group, LLC"/>
        <s v="Mull Drilling Company, Inc."/>
        <s v="Nautilus Oil and Gas Company"/>
        <s v="NetworkOil"/>
        <s v="Pease Oil &amp; Gas Company"/>
        <s v="Pennaco Energy, Inc."/>
        <s v="Phillips Petroleum Co."/>
        <s v="PowerSpring"/>
        <s v="Termo Company, The"/>
        <s v="Timberline Energy, Inc."/>
        <s v="Tundra Resources, LLC"/>
        <s v="Vecta Exploration"/>
        <s v="Wells Fargo Bank West, N.A."/>
        <s v="Westcor Energy"/>
        <s v="Williams Production Company"/>
        <s v="Wolf Energy Company"/>
        <s v="Armstrong Resources, LLC &amp; Armstrong Oil &amp; Gas, Inc."/>
        <s v="Bank One Energy &amp; Utilities Group"/>
        <s v="Banque Paribas"/>
        <s v="Basin Exploration, Inc."/>
        <s v="Belco Energy Corp."/>
        <s v="Boulder Oil Company"/>
        <s v="Bourland &amp; Leverich Supply Co."/>
        <s v="Brooks Exploration, Inc."/>
        <s v="BTA Oil Producers"/>
        <s v="Cenex Harvest States Cooperatives"/>
        <s v="Cornerstone Environmental Resources, Inc."/>
        <s v="Douglas Cullen"/>
        <s v="Ferguson Energy, Inc."/>
        <s v="Freberg &amp; Company, Inc."/>
        <s v="Frontier Oil and Refining Company"/>
        <s v="Gas Research Institute"/>
        <s v="GRI"/>
        <s v="H.J. Kagie"/>
        <s v="Hanifen, Imhoff Inc."/>
        <s v="Hawthorn Oil Company"/>
        <s v="ING (U.S.) Capital Corp."/>
        <s v="Inland Production Company"/>
        <s v="J&amp;H Marsh &amp; McLennan"/>
        <s v="JMI Energy, Inc"/>
        <s v="John Cranor"/>
        <s v="Key Production Company, Inc."/>
        <s v="Kirkpatrick Energy Associates, Inc."/>
        <s v="L. B. Industries, Inc."/>
        <s v="Leith Ventures, LLC"/>
        <s v="M.A. Miceli"/>
        <s v="Major Oil &amp; Gas"/>
        <s v="Makoil, Inc."/>
        <s v="Mallard Resources Company"/>
        <s v="Mendell Petroleum Corporation"/>
        <s v="Montana &amp; Wyoming Oil Company"/>
        <s v="Mountain States BioSolve"/>
        <s v="NationsBank Energy Group Denver"/>
        <s v="Natural Gas Fuel Company"/>
        <s v="New Millennium Resources, Inc."/>
        <s v="North Central Oil Corporation"/>
        <s v="Oilfield Salvage &amp; Service Company"/>
        <s v="Prima Oil &amp; Gas Company"/>
        <s v="Rocky Mountain Exploration, Inc."/>
        <s v="Salomon Smith Barney, Inc."/>
        <s v="Sandefer Capital"/>
        <s v="Stanford Group Co."/>
        <s v="Star Resources LLC"/>
        <s v="Suex Corp."/>
        <s v="The Armstrong Corporation"/>
        <s v="Tower Energy Corporation"/>
        <s v="Valley Operating, Inc."/>
        <s v="Venoco, Inc."/>
        <s v="Vis-Op Oil"/>
        <s v="Wexford Resources, Inc."/>
        <s v="Williams Energy Marketing &amp; Trading"/>
        <s v="Zimmerman Resources Company"/>
        <m/>
        <s v="Petro Canada" u="1"/>
      </sharedItems>
    </cacheField>
    <cacheField name="Resource Type" numFmtId="0">
      <sharedItems containsBlank="1" count="5">
        <s v=""/>
        <s v="SourceWatch"/>
        <s v="DeSmog"/>
        <m/>
        <e v="#N/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20">
  <r>
    <s v="https://web.archive.org/web/20150912124338/http://www.westernenergyalliance.org/alliance/our-members"/>
    <x v="0"/>
    <x v="0"/>
    <s v="A-Plus Well Service, Inc"/>
    <x v="0"/>
    <x v="0"/>
  </r>
  <r>
    <s v="https://web.archive.org/web/20150912124338/http://www.westernenergyalliance.org/alliance/our-members"/>
    <x v="0"/>
    <x v="0"/>
    <s v="A.G. Andrikopoulos Resources, Inc."/>
    <x v="1"/>
    <x v="0"/>
  </r>
  <r>
    <s v="https://web.archive.org/web/20150912124338/http://www.westernenergyalliance.org/alliance/our-members"/>
    <x v="0"/>
    <x v="0"/>
    <s v="About Talent"/>
    <x v="2"/>
    <x v="0"/>
  </r>
  <r>
    <s v="https://web.archive.org/web/20150912124338/http://www.westernenergyalliance.org/alliance/our-members"/>
    <x v="0"/>
    <x v="0"/>
    <s v="AECOM Environment"/>
    <x v="3"/>
    <x v="1"/>
  </r>
  <r>
    <s v="https://web.archive.org/web/20150912124338/http://www.westernenergyalliance.org/alliance/our-members"/>
    <x v="0"/>
    <x v="0"/>
    <s v="Aeon Energy"/>
    <x v="4"/>
    <x v="0"/>
  </r>
  <r>
    <s v="https://web.archive.org/web/20150912124338/http://www.westernenergyalliance.org/alliance/our-members"/>
    <x v="0"/>
    <x v="0"/>
    <s v="Allegro Development"/>
    <x v="5"/>
    <x v="0"/>
  </r>
  <r>
    <s v="https://web.archive.org/web/20150912124338/http://www.westernenergyalliance.org/alliance/our-members"/>
    <x v="0"/>
    <x v="0"/>
    <s v="Amegy Bank N. A./ Vectra Bank Colorado"/>
    <x v="6"/>
    <x v="0"/>
  </r>
  <r>
    <s v="https://web.archive.org/web/20150912124338/http://www.westernenergyalliance.org/alliance/our-members"/>
    <x v="0"/>
    <x v="0"/>
    <s v="American Capitol Group"/>
    <x v="7"/>
    <x v="0"/>
  </r>
  <r>
    <s v="https://web.archive.org/web/20150912124338/http://www.westernenergyalliance.org/alliance/our-members"/>
    <x v="0"/>
    <x v="0"/>
    <s v="American Energy Alliance"/>
    <x v="8"/>
    <x v="2"/>
  </r>
  <r>
    <s v="https://web.archive.org/web/20150912124338/http://www.westernenergyalliance.org/alliance/our-members"/>
    <x v="0"/>
    <x v="0"/>
    <s v="Anchor Bay Corporation"/>
    <x v="9"/>
    <x v="0"/>
  </r>
  <r>
    <s v="https://web.archive.org/web/20150912124338/http://www.westernenergyalliance.org/alliance/our-members"/>
    <x v="0"/>
    <x v="0"/>
    <s v="Anderson Exploration Company"/>
    <x v="10"/>
    <x v="0"/>
  </r>
  <r>
    <s v="https://web.archive.org/web/20150912124338/http://www.westernenergyalliance.org/alliance/our-members"/>
    <x v="0"/>
    <x v="0"/>
    <s v="Anderson Management Company"/>
    <x v="11"/>
    <x v="0"/>
  </r>
  <r>
    <s v="https://web.archive.org/web/20150912124338/http://www.westernenergyalliance.org/alliance/our-members"/>
    <x v="0"/>
    <x v="0"/>
    <s v="Anschutz Exploration Corporation"/>
    <x v="12"/>
    <x v="0"/>
  </r>
  <r>
    <s v="https://web.archive.org/web/20150912124338/http://www.westernenergyalliance.org/alliance/our-members"/>
    <x v="0"/>
    <x v="0"/>
    <s v="Antea Group"/>
    <x v="13"/>
    <x v="0"/>
  </r>
  <r>
    <s v="https://web.archive.org/web/20150912124338/http://www.westernenergyalliance.org/alliance/our-members"/>
    <x v="0"/>
    <x v="0"/>
    <s v="Antelope Energy Company, L.L.C."/>
    <x v="14"/>
    <x v="0"/>
  </r>
  <r>
    <s v="https://web.archive.org/web/20150912124338/http://www.westernenergyalliance.org/alliance/our-members"/>
    <x v="0"/>
    <x v="0"/>
    <s v="Antero Resources Corporation"/>
    <x v="15"/>
    <x v="0"/>
  </r>
  <r>
    <s v="https://web.archive.org/web/20150912124338/http://www.westernenergyalliance.org/alliance/our-members"/>
    <x v="0"/>
    <x v="0"/>
    <s v="Armstrong Oil &amp; Gas, Inc."/>
    <x v="16"/>
    <x v="0"/>
  </r>
  <r>
    <s v="https://web.archive.org/web/20150912124338/http://www.westernenergyalliance.org/alliance/our-members"/>
    <x v="0"/>
    <x v="0"/>
    <s v="Arnell Oil Company"/>
    <x v="17"/>
    <x v="0"/>
  </r>
  <r>
    <s v="https://web.archive.org/web/20150912124338/http://www.westernenergyalliance.org/alliance/our-members"/>
    <x v="0"/>
    <x v="0"/>
    <s v="Asset Risk Management"/>
    <x v="18"/>
    <x v="0"/>
  </r>
  <r>
    <s v="https://web.archive.org/web/20150912124338/http://www.westernenergyalliance.org/alliance/our-members"/>
    <x v="0"/>
    <x v="0"/>
    <s v="AUCTORIS"/>
    <x v="19"/>
    <x v="0"/>
  </r>
  <r>
    <s v="https://web.archive.org/web/20150912124338/http://www.westernenergyalliance.org/alliance/our-members"/>
    <x v="0"/>
    <x v="0"/>
    <s v="Axia Energy LLC"/>
    <x v="20"/>
    <x v="0"/>
  </r>
  <r>
    <s v="https://web.archive.org/web/20150912124338/http://www.westernenergyalliance.org/alliance/our-members"/>
    <x v="0"/>
    <x v="0"/>
    <s v="Badlands Energy, Inc."/>
    <x v="21"/>
    <x v="0"/>
  </r>
  <r>
    <s v="https://web.archive.org/web/20150912124338/http://www.westernenergyalliance.org/alliance/our-members"/>
    <x v="0"/>
    <x v="0"/>
    <s v="Baker Hostetler LLP"/>
    <x v="22"/>
    <x v="1"/>
  </r>
  <r>
    <s v="https://web.archive.org/web/20150912124338/http://www.westernenergyalliance.org/alliance/our-members"/>
    <x v="0"/>
    <x v="0"/>
    <s v="Ballard Petroleum Holdings LLC"/>
    <x v="23"/>
    <x v="0"/>
  </r>
  <r>
    <s v="https://web.archive.org/web/20150912124338/http://www.westernenergyalliance.org/alliance/our-members"/>
    <x v="0"/>
    <x v="0"/>
    <s v="Bank of America Merrill Lynch"/>
    <x v="24"/>
    <x v="1"/>
  </r>
  <r>
    <s v="https://web.archive.org/web/20150912124338/http://www.westernenergyalliance.org/alliance/our-members"/>
    <x v="0"/>
    <x v="0"/>
    <s v="Bank of Oklahoma, N.A."/>
    <x v="25"/>
    <x v="0"/>
  </r>
  <r>
    <s v="https://web.archive.org/web/20150912124338/http://www.westernenergyalliance.org/alliance/our-members"/>
    <x v="0"/>
    <x v="0"/>
    <s v="Bank of the West"/>
    <x v="26"/>
    <x v="0"/>
  </r>
  <r>
    <s v="https://web.archive.org/web/20150912124338/http://www.westernenergyalliance.org/alliance/our-members"/>
    <x v="0"/>
    <x v="0"/>
    <s v="Banko Petroleum Management, Inc."/>
    <x v="27"/>
    <x v="0"/>
  </r>
  <r>
    <s v="https://web.archive.org/web/20150912124338/http://www.westernenergyalliance.org/alliance/our-members"/>
    <x v="0"/>
    <x v="0"/>
    <s v="Basic Energy Services"/>
    <x v="28"/>
    <x v="0"/>
  </r>
  <r>
    <s v="https://web.archive.org/web/20150912124338/http://www.westernenergyalliance.org/alliance/our-members"/>
    <x v="0"/>
    <x v="0"/>
    <s v="Bayswater Exploration &amp; Production, LLC"/>
    <x v="29"/>
    <x v="0"/>
  </r>
  <r>
    <s v="https://web.archive.org/web/20150912124338/http://www.westernenergyalliance.org/alliance/our-members"/>
    <x v="0"/>
    <x v="0"/>
    <s v="Beacon E&amp;P Company, LLC"/>
    <x v="30"/>
    <x v="0"/>
  </r>
  <r>
    <s v="https://web.archive.org/web/20150912124338/http://www.westernenergyalliance.org/alliance/our-members"/>
    <x v="0"/>
    <x v="0"/>
    <s v="Beatty &amp; Wozniak, P.C."/>
    <x v="31"/>
    <x v="0"/>
  </r>
  <r>
    <s v="https://web.archive.org/web/20150912124338/http://www.westernenergyalliance.org/alliance/our-members"/>
    <x v="0"/>
    <x v="0"/>
    <s v="Behrens And Associates"/>
    <x v="32"/>
    <x v="0"/>
  </r>
  <r>
    <s v="https://web.archive.org/web/20150912124338/http://www.westernenergyalliance.org/alliance/our-members"/>
    <x v="0"/>
    <x v="0"/>
    <s v="Benson Mineral Group, Inc."/>
    <x v="33"/>
    <x v="0"/>
  </r>
  <r>
    <s v="https://web.archive.org/web/20150912124338/http://www.westernenergyalliance.org/alliance/our-members"/>
    <x v="0"/>
    <x v="0"/>
    <s v="Bison Engineering, Inc."/>
    <x v="34"/>
    <x v="0"/>
  </r>
  <r>
    <s v="https://web.archive.org/web/20150912124338/http://www.westernenergyalliance.org/alliance/our-members"/>
    <x v="0"/>
    <x v="0"/>
    <s v="Bjork Lindley Little PC"/>
    <x v="35"/>
    <x v="0"/>
  </r>
  <r>
    <s v="https://web.archive.org/web/20150912124338/http://www.westernenergyalliance.org/alliance/our-members"/>
    <x v="0"/>
    <x v="0"/>
    <s v="Black Hills Exploration and Production, Inc."/>
    <x v="36"/>
    <x v="1"/>
  </r>
  <r>
    <s v="https://web.archive.org/web/20150912124338/http://www.westernenergyalliance.org/alliance/our-members"/>
    <x v="0"/>
    <x v="0"/>
    <s v="Blackeagle Energy Services"/>
    <x v="37"/>
    <x v="0"/>
  </r>
  <r>
    <s v="https://web.archive.org/web/20150912124338/http://www.westernenergyalliance.org/alliance/our-members"/>
    <x v="0"/>
    <x v="0"/>
    <s v="Bonanza Creek Energy, Inc."/>
    <x v="38"/>
    <x v="0"/>
  </r>
  <r>
    <s v="https://web.archive.org/web/20150912124338/http://www.westernenergyalliance.org/alliance/our-members"/>
    <x v="0"/>
    <x v="0"/>
    <s v="BP America"/>
    <x v="39"/>
    <x v="1"/>
  </r>
  <r>
    <s v="https://web.archive.org/web/20150912124338/http://www.westernenergyalliance.org/alliance/our-members"/>
    <x v="0"/>
    <x v="0"/>
    <s v="Bradsby Group"/>
    <x v="40"/>
    <x v="0"/>
  </r>
  <r>
    <s v="https://web.archive.org/web/20150912124338/http://www.westernenergyalliance.org/alliance/our-members"/>
    <x v="0"/>
    <x v="0"/>
    <s v="Breck Energy Corp"/>
    <x v="41"/>
    <x v="0"/>
  </r>
  <r>
    <s v="https://web.archive.org/web/20150912124338/http://www.westernenergyalliance.org/alliance/our-members"/>
    <x v="0"/>
    <x v="0"/>
    <s v="Broe Companies"/>
    <x v="42"/>
    <x v="0"/>
  </r>
  <r>
    <s v="https://web.archive.org/web/20150912124338/http://www.westernenergyalliance.org/alliance/our-members"/>
    <x v="0"/>
    <x v="0"/>
    <s v="Brownstein Hyatt Farber Schreck, LLP"/>
    <x v="43"/>
    <x v="1"/>
  </r>
  <r>
    <s v="https://web.archive.org/web/20150912124338/http://www.westernenergyalliance.org/alliance/our-members"/>
    <x v="0"/>
    <x v="0"/>
    <s v="Bryan Cave LLP"/>
    <x v="44"/>
    <x v="2"/>
  </r>
  <r>
    <s v="https://web.archive.org/web/20150912124338/http://www.westernenergyalliance.org/alliance/our-members"/>
    <x v="0"/>
    <x v="0"/>
    <s v="Bullock Oil Properties"/>
    <x v="45"/>
    <x v="0"/>
  </r>
  <r>
    <s v="https://web.archive.org/web/20150912124338/http://www.westernenergyalliance.org/alliance/our-members"/>
    <x v="0"/>
    <x v="0"/>
    <s v="Burns &amp; McDonnell"/>
    <x v="46"/>
    <x v="0"/>
  </r>
  <r>
    <s v="https://web.archive.org/web/20150912124338/http://www.westernenergyalliance.org/alliance/our-members"/>
    <x v="0"/>
    <x v="0"/>
    <s v="C &amp; E Operators"/>
    <x v="47"/>
    <x v="0"/>
  </r>
  <r>
    <s v="https://web.archive.org/web/20150912124338/http://www.westernenergyalliance.org/alliance/our-members"/>
    <x v="0"/>
    <x v="0"/>
    <s v="Caerus Oil and Gas LLC"/>
    <x v="48"/>
    <x v="0"/>
  </r>
  <r>
    <s v="https://web.archive.org/web/20150912124338/http://www.westernenergyalliance.org/alliance/our-members"/>
    <x v="0"/>
    <x v="0"/>
    <s v="Calfrac Well Services Corp"/>
    <x v="49"/>
    <x v="0"/>
  </r>
  <r>
    <s v="https://web.archive.org/web/20150912124338/http://www.westernenergyalliance.org/alliance/our-members"/>
    <x v="0"/>
    <x v="0"/>
    <s v="Caliber Midstream"/>
    <x v="50"/>
    <x v="0"/>
  </r>
  <r>
    <s v="https://web.archive.org/web/20150912124338/http://www.westernenergyalliance.org/alliance/our-members"/>
    <x v="0"/>
    <x v="0"/>
    <s v="Cameron"/>
    <x v="51"/>
    <x v="0"/>
  </r>
  <r>
    <s v="https://web.archive.org/web/20150912124338/http://www.westernenergyalliance.org/alliance/our-members"/>
    <x v="0"/>
    <x v="0"/>
    <s v="Canadian Consulate"/>
    <x v="52"/>
    <x v="0"/>
  </r>
  <r>
    <s v="https://web.archive.org/web/20150912124338/http://www.westernenergyalliance.org/alliance/our-members"/>
    <x v="0"/>
    <x v="0"/>
    <s v="Canary, LLC"/>
    <x v="53"/>
    <x v="0"/>
  </r>
  <r>
    <s v="https://web.archive.org/web/20150912124338/http://www.westernenergyalliance.org/alliance/our-members"/>
    <x v="0"/>
    <x v="0"/>
    <s v="Captiva Resources, Inc."/>
    <x v="54"/>
    <x v="0"/>
  </r>
  <r>
    <s v="https://web.archive.org/web/20150912124338/http://www.westernenergyalliance.org/alliance/our-members"/>
    <x v="0"/>
    <x v="0"/>
    <s v="Carbon Natural Gas Company"/>
    <x v="55"/>
    <x v="0"/>
  </r>
  <r>
    <s v="https://web.archive.org/web/20150912124338/http://www.westernenergyalliance.org/alliance/our-members"/>
    <x v="0"/>
    <x v="0"/>
    <s v="Carmony Exploration, LLC"/>
    <x v="56"/>
    <x v="0"/>
  </r>
  <r>
    <s v="https://web.archive.org/web/20150912124338/http://www.westernenergyalliance.org/alliance/our-members"/>
    <x v="0"/>
    <x v="0"/>
    <s v="Cassidy Turley Colorado"/>
    <x v="57"/>
    <x v="0"/>
  </r>
  <r>
    <s v="https://web.archive.org/web/20150912124338/http://www.westernenergyalliance.org/alliance/our-members"/>
    <x v="0"/>
    <x v="0"/>
    <s v="Castleton Commodities International"/>
    <x v="58"/>
    <x v="0"/>
  </r>
  <r>
    <s v="https://web.archive.org/web/20150912124338/http://www.westernenergyalliance.org/alliance/our-members"/>
    <x v="0"/>
    <x v="0"/>
    <s v="Catamount Constructors, Inc."/>
    <x v="59"/>
    <x v="0"/>
  </r>
  <r>
    <s v="https://web.archive.org/web/20150912124338/http://www.westernenergyalliance.org/alliance/our-members"/>
    <x v="0"/>
    <x v="0"/>
    <s v="Catamount Resources, LLC"/>
    <x v="60"/>
    <x v="0"/>
  </r>
  <r>
    <s v="https://web.archive.org/web/20150912124338/http://www.westernenergyalliance.org/alliance/our-members"/>
    <x v="0"/>
    <x v="0"/>
    <s v="Cathedral Energy Services"/>
    <x v="61"/>
    <x v="0"/>
  </r>
  <r>
    <s v="https://web.archive.org/web/20150912124338/http://www.westernenergyalliance.org/alliance/our-members"/>
    <x v="0"/>
    <x v="0"/>
    <s v="CB Richard Ellis"/>
    <x v="62"/>
    <x v="0"/>
  </r>
  <r>
    <s v="https://web.archive.org/web/20150912124338/http://www.westernenergyalliance.org/alliance/our-members"/>
    <x v="0"/>
    <x v="0"/>
    <s v="CBRE"/>
    <x v="63"/>
    <x v="0"/>
  </r>
  <r>
    <s v="https://web.archive.org/web/20150912124338/http://www.westernenergyalliance.org/alliance/our-members"/>
    <x v="0"/>
    <x v="0"/>
    <s v="Centennial Resource Development, LLC"/>
    <x v="64"/>
    <x v="0"/>
  </r>
  <r>
    <s v="https://web.archive.org/web/20150912124338/http://www.westernenergyalliance.org/alliance/our-members"/>
    <x v="0"/>
    <x v="0"/>
    <s v="Central Resources, Inc."/>
    <x v="65"/>
    <x v="0"/>
  </r>
  <r>
    <s v="https://web.archive.org/web/20150912124338/http://www.westernenergyalliance.org/alliance/our-members"/>
    <x v="0"/>
    <x v="0"/>
    <s v="Chaco Energy Company"/>
    <x v="66"/>
    <x v="0"/>
  </r>
  <r>
    <s v="https://web.archive.org/web/20150912124338/http://www.westernenergyalliance.org/alliance/our-members"/>
    <x v="0"/>
    <x v="0"/>
    <s v="Chandler Energy, LLC"/>
    <x v="67"/>
    <x v="0"/>
  </r>
  <r>
    <s v="https://web.archive.org/web/20150912124338/http://www.westernenergyalliance.org/alliance/our-members"/>
    <x v="0"/>
    <x v="0"/>
    <s v="Chemco, Inc."/>
    <x v="68"/>
    <x v="0"/>
  </r>
  <r>
    <s v="https://web.archive.org/web/20150912124338/http://www.westernenergyalliance.org/alliance/our-members"/>
    <x v="0"/>
    <x v="0"/>
    <s v="Cherry Creek Insurance"/>
    <x v="69"/>
    <x v="0"/>
  </r>
  <r>
    <s v="https://web.archive.org/web/20150912124338/http://www.westernenergyalliance.org/alliance/our-members"/>
    <x v="0"/>
    <x v="0"/>
    <s v="Chesapeake Energy Corporation"/>
    <x v="70"/>
    <x v="0"/>
  </r>
  <r>
    <s v="https://web.archive.org/web/20150912124338/http://www.westernenergyalliance.org/alliance/our-members"/>
    <x v="0"/>
    <x v="0"/>
    <s v="Chevron"/>
    <x v="71"/>
    <x v="1"/>
  </r>
  <r>
    <s v="https://web.archive.org/web/20150912124338/http://www.westernenergyalliance.org/alliance/our-members"/>
    <x v="0"/>
    <x v="0"/>
    <s v="Chippewa Resources"/>
    <x v="72"/>
    <x v="0"/>
  </r>
  <r>
    <s v="https://web.archive.org/web/20150912124338/http://www.westernenergyalliance.org/alliance/our-members"/>
    <x v="0"/>
    <x v="0"/>
    <s v="Cimarex Energy Co."/>
    <x v="73"/>
    <x v="0"/>
  </r>
  <r>
    <s v="https://web.archive.org/web/20150912124338/http://www.westernenergyalliance.org/alliance/our-members"/>
    <x v="0"/>
    <x v="0"/>
    <s v="Cirque Resources LP"/>
    <x v="74"/>
    <x v="0"/>
  </r>
  <r>
    <s v="https://web.archive.org/web/20150912124338/http://www.westernenergyalliance.org/alliance/our-members"/>
    <x v="0"/>
    <x v="0"/>
    <s v="Colliers International"/>
    <x v="75"/>
    <x v="2"/>
  </r>
  <r>
    <s v="https://web.archive.org/web/20150912124338/http://www.westernenergyalliance.org/alliance/our-members"/>
    <x v="0"/>
    <x v="0"/>
    <s v="Colorado Business Bank"/>
    <x v="76"/>
    <x v="0"/>
  </r>
  <r>
    <s v="https://web.archive.org/web/20150912124338/http://www.westernenergyalliance.org/alliance/our-members"/>
    <x v="0"/>
    <x v="0"/>
    <s v="Column Commercial Partners"/>
    <x v="77"/>
    <x v="0"/>
  </r>
  <r>
    <s v="https://web.archive.org/web/20150912124338/http://www.westernenergyalliance.org/alliance/our-members"/>
    <x v="0"/>
    <x v="0"/>
    <s v="Comerica Bank"/>
    <x v="78"/>
    <x v="0"/>
  </r>
  <r>
    <s v="https://web.archive.org/web/20150912124338/http://www.westernenergyalliance.org/alliance/our-members"/>
    <x v="0"/>
    <x v="0"/>
    <s v="Concho Resources"/>
    <x v="79"/>
    <x v="0"/>
  </r>
  <r>
    <s v="https://web.archive.org/web/20150912124338/http://www.westernenergyalliance.org/alliance/our-members"/>
    <x v="0"/>
    <x v="0"/>
    <s v="Concord Energy Holdings LLC"/>
    <x v="80"/>
    <x v="0"/>
  </r>
  <r>
    <s v="https://web.archive.org/web/20150912124338/http://www.westernenergyalliance.org/alliance/our-members"/>
    <x v="0"/>
    <x v="0"/>
    <s v="Conley P. Smith Operating Company"/>
    <x v="81"/>
    <x v="0"/>
  </r>
  <r>
    <s v="https://web.archive.org/web/20150912124338/http://www.westernenergyalliance.org/alliance/our-members"/>
    <x v="0"/>
    <x v="0"/>
    <s v="ConocoPhillips"/>
    <x v="82"/>
    <x v="1"/>
  </r>
  <r>
    <s v="https://web.archive.org/web/20150912124338/http://www.westernenergyalliance.org/alliance/our-members"/>
    <x v="0"/>
    <x v="0"/>
    <s v="Continental Resources"/>
    <x v="83"/>
    <x v="1"/>
  </r>
  <r>
    <s v="https://web.archive.org/web/20150912124338/http://www.westernenergyalliance.org/alliance/our-members"/>
    <x v="0"/>
    <x v="0"/>
    <s v="Corab Resources"/>
    <x v="84"/>
    <x v="0"/>
  </r>
  <r>
    <s v="https://web.archive.org/web/20150912124338/http://www.westernenergyalliance.org/alliance/our-members"/>
    <x v="0"/>
    <x v="0"/>
    <s v="Cornerstone Natural Resources LLC"/>
    <x v="85"/>
    <x v="0"/>
  </r>
  <r>
    <s v="https://web.archive.org/web/20150912124338/http://www.westernenergyalliance.org/alliance/our-members"/>
    <x v="0"/>
    <x v="0"/>
    <s v="Coronado Oil Company"/>
    <x v="86"/>
    <x v="0"/>
  </r>
  <r>
    <s v="https://web.archive.org/web/20150912124338/http://www.westernenergyalliance.org/alliance/our-members"/>
    <x v="0"/>
    <x v="0"/>
    <s v="Corpac Steel"/>
    <x v="87"/>
    <x v="0"/>
  </r>
  <r>
    <s v="https://web.archive.org/web/20150912124338/http://www.westernenergyalliance.org/alliance/our-members"/>
    <x v="0"/>
    <x v="0"/>
    <s v="Craig Energy"/>
    <x v="88"/>
    <x v="0"/>
  </r>
  <r>
    <s v="https://web.archive.org/web/20150912124338/http://www.westernenergyalliance.org/alliance/our-members"/>
    <x v="0"/>
    <x v="0"/>
    <s v="CRED"/>
    <x v="89"/>
    <x v="0"/>
  </r>
  <r>
    <s v="https://web.archive.org/web/20150912124338/http://www.westernenergyalliance.org/alliance/our-members"/>
    <x v="0"/>
    <x v="0"/>
    <s v="Crescent Point Energy"/>
    <x v="90"/>
    <x v="0"/>
  </r>
  <r>
    <s v="https://web.archive.org/web/20150912124338/http://www.westernenergyalliance.org/alliance/our-members"/>
    <x v="0"/>
    <x v="0"/>
    <s v="D.A. Davidson &amp; Co."/>
    <x v="91"/>
    <x v="0"/>
  </r>
  <r>
    <s v="https://web.archive.org/web/20150912124338/http://www.westernenergyalliance.org/alliance/our-members"/>
    <x v="0"/>
    <x v="0"/>
    <s v="D.J. Simmons, Inc."/>
    <x v="92"/>
    <x v="0"/>
  </r>
  <r>
    <s v="https://web.archive.org/web/20150912124338/http://www.westernenergyalliance.org/alliance/our-members"/>
    <x v="0"/>
    <x v="0"/>
    <s v="Davis, Graham &amp; Stubbs LLP"/>
    <x v="93"/>
    <x v="0"/>
  </r>
  <r>
    <s v="https://web.archive.org/web/20150912124338/http://www.westernenergyalliance.org/alliance/our-members"/>
    <x v="0"/>
    <x v="0"/>
    <s v="Denver Petroleum Club"/>
    <x v="94"/>
    <x v="0"/>
  </r>
  <r>
    <s v="https://web.archive.org/web/20150912124338/http://www.westernenergyalliance.org/alliance/our-members"/>
    <x v="0"/>
    <x v="0"/>
    <s v="Desco Environmental Consultants"/>
    <x v="95"/>
    <x v="0"/>
  </r>
  <r>
    <s v="https://web.archive.org/web/20150912124338/http://www.westernenergyalliance.org/alliance/our-members"/>
    <x v="0"/>
    <x v="0"/>
    <s v="Devon Energy Corporation"/>
    <x v="96"/>
    <x v="2"/>
  </r>
  <r>
    <s v="https://web.archive.org/web/20150912124338/http://www.westernenergyalliance.org/alliance/our-members"/>
    <x v="0"/>
    <x v="0"/>
    <s v="Discovery Natural Resources, LLC"/>
    <x v="97"/>
    <x v="0"/>
  </r>
  <r>
    <s v="https://web.archive.org/web/20150912124338/http://www.westernenergyalliance.org/alliance/our-members"/>
    <x v="0"/>
    <x v="0"/>
    <s v="DJ Resources, Inc."/>
    <x v="98"/>
    <x v="0"/>
  </r>
  <r>
    <s v="https://web.archive.org/web/20150912124338/http://www.westernenergyalliance.org/alliance/our-members"/>
    <x v="0"/>
    <x v="0"/>
    <s v="Don Wolf"/>
    <x v="99"/>
    <x v="0"/>
  </r>
  <r>
    <s v="https://web.archive.org/web/20150912124338/http://www.westernenergyalliance.org/alliance/our-members"/>
    <x v="0"/>
    <x v="0"/>
    <s v="Dorado E&amp;P Partners"/>
    <x v="100"/>
    <x v="0"/>
  </r>
  <r>
    <s v="https://web.archive.org/web/20150912124338/http://www.westernenergyalliance.org/alliance/our-members"/>
    <x v="0"/>
    <x v="0"/>
    <s v="Dorsey &amp; Whitney LLP"/>
    <x v="101"/>
    <x v="0"/>
  </r>
  <r>
    <s v="https://web.archive.org/web/20150912124338/http://www.westernenergyalliance.org/alliance/our-members"/>
    <x v="0"/>
    <x v="0"/>
    <s v="Drillinginfo"/>
    <x v="102"/>
    <x v="0"/>
  </r>
  <r>
    <s v="https://web.archive.org/web/20150912124338/http://www.westernenergyalliance.org/alliance/our-members"/>
    <x v="0"/>
    <x v="0"/>
    <s v="DRM Oilfield Tubulars"/>
    <x v="103"/>
    <x v="0"/>
  </r>
  <r>
    <s v="https://web.archive.org/web/20150912124338/http://www.westernenergyalliance.org/alliance/our-members"/>
    <x v="0"/>
    <x v="0"/>
    <s v="DTZ Americas, Inc."/>
    <x v="104"/>
    <x v="0"/>
  </r>
  <r>
    <s v="https://web.archive.org/web/20150912124338/http://www.westernenergyalliance.org/alliance/our-members"/>
    <x v="0"/>
    <x v="0"/>
    <s v="Duncan Oil, Inc."/>
    <x v="105"/>
    <x v="0"/>
  </r>
  <r>
    <s v="https://web.archive.org/web/20150912124338/http://www.westernenergyalliance.org/alliance/our-members"/>
    <x v="0"/>
    <x v="0"/>
    <s v="Dupré Energy Services, LLC"/>
    <x v="106"/>
    <x v="0"/>
  </r>
  <r>
    <s v="https://web.archive.org/web/20150912124338/http://www.westernenergyalliance.org/alliance/our-members"/>
    <x v="0"/>
    <x v="0"/>
    <s v="Eagle Environmental Consulting, Inc."/>
    <x v="107"/>
    <x v="0"/>
  </r>
  <r>
    <s v="https://web.archive.org/web/20150912124338/http://www.westernenergyalliance.org/alliance/our-members"/>
    <x v="0"/>
    <x v="0"/>
    <s v="Earthstone Energy, Inc."/>
    <x v="108"/>
    <x v="0"/>
  </r>
  <r>
    <s v="https://web.archive.org/web/20150912124338/http://www.westernenergyalliance.org/alliance/our-members"/>
    <x v="0"/>
    <x v="0"/>
    <s v="Eaton Metal Products Company LLC"/>
    <x v="109"/>
    <x v="0"/>
  </r>
  <r>
    <s v="https://web.archive.org/web/20150912124338/http://www.westernenergyalliance.org/alliance/our-members"/>
    <x v="0"/>
    <x v="0"/>
    <s v="Edmonds Energy Corp."/>
    <x v="110"/>
    <x v="0"/>
  </r>
  <r>
    <s v="https://web.archive.org/web/20150912124338/http://www.westernenergyalliance.org/alliance/our-members"/>
    <x v="0"/>
    <x v="0"/>
    <s v="EE3 LLC"/>
    <x v="111"/>
    <x v="0"/>
  </r>
  <r>
    <s v="https://web.archive.org/web/20150912124338/http://www.westernenergyalliance.org/alliance/our-members"/>
    <x v="0"/>
    <x v="0"/>
    <s v="Ehrhardt Keefe Steiner &amp; Hottman PC"/>
    <x v="112"/>
    <x v="0"/>
  </r>
  <r>
    <s v="https://web.archive.org/web/20150912124338/http://www.westernenergyalliance.org/alliance/our-members"/>
    <x v="0"/>
    <x v="0"/>
    <s v="Eide Bailly LLP"/>
    <x v="113"/>
    <x v="0"/>
  </r>
  <r>
    <s v="https://web.archive.org/web/20150912124338/http://www.westernenergyalliance.org/alliance/our-members"/>
    <x v="0"/>
    <x v="0"/>
    <s v="Elevation Digital Media"/>
    <x v="114"/>
    <x v="0"/>
  </r>
  <r>
    <s v="https://web.archive.org/web/20150912124338/http://www.westernenergyalliance.org/alliance/our-members"/>
    <x v="0"/>
    <x v="0"/>
    <s v="Elm Ridge Exploration Company, LLC"/>
    <x v="115"/>
    <x v="0"/>
  </r>
  <r>
    <s v="https://web.archive.org/web/20150912124338/http://www.westernenergyalliance.org/alliance/our-members"/>
    <x v="0"/>
    <x v="0"/>
    <s v="Encana Oil &amp; Gas (USA) Inc."/>
    <x v="116"/>
    <x v="1"/>
  </r>
  <r>
    <s v="https://web.archive.org/web/20150912124338/http://www.westernenergyalliance.org/alliance/our-members"/>
    <x v="0"/>
    <x v="0"/>
    <s v="EnCap Investments"/>
    <x v="117"/>
    <x v="0"/>
  </r>
  <r>
    <s v="https://web.archive.org/web/20150912124338/http://www.westernenergyalliance.org/alliance/our-members"/>
    <x v="0"/>
    <x v="0"/>
    <s v="Endeavour International Corporation"/>
    <x v="118"/>
    <x v="0"/>
  </r>
  <r>
    <s v="https://web.archive.org/web/20150912124338/http://www.westernenergyalliance.org/alliance/our-members"/>
    <x v="0"/>
    <x v="0"/>
    <s v="Enduring Resources, LLC"/>
    <x v="119"/>
    <x v="0"/>
  </r>
  <r>
    <s v="https://web.archive.org/web/20150912124338/http://www.westernenergyalliance.org/alliance/our-members"/>
    <x v="0"/>
    <x v="0"/>
    <s v="Energy Navigator"/>
    <x v="120"/>
    <x v="0"/>
  </r>
  <r>
    <s v="https://web.archive.org/web/20150912124338/http://www.westernenergyalliance.org/alliance/our-members"/>
    <x v="0"/>
    <x v="0"/>
    <s v="Energy Operating Company, Inc."/>
    <x v="121"/>
    <x v="0"/>
  </r>
  <r>
    <s v="https://web.archive.org/web/20150912124338/http://www.westernenergyalliance.org/alliance/our-members"/>
    <x v="0"/>
    <x v="0"/>
    <s v="Energy Real Estate Solutions, LLC"/>
    <x v="122"/>
    <x v="0"/>
  </r>
  <r>
    <s v="https://web.archive.org/web/20150912124338/http://www.westernenergyalliance.org/alliance/our-members"/>
    <x v="0"/>
    <x v="0"/>
    <s v="EnergyNet"/>
    <x v="123"/>
    <x v="2"/>
  </r>
  <r>
    <s v="https://web.archive.org/web/20150912124338/http://www.westernenergyalliance.org/alliance/our-members"/>
    <x v="0"/>
    <x v="0"/>
    <s v="Enerplus Resources (USA) Corporation"/>
    <x v="124"/>
    <x v="0"/>
  </r>
  <r>
    <s v="https://web.archive.org/web/20150912124338/http://www.westernenergyalliance.org/alliance/our-members"/>
    <x v="0"/>
    <x v="0"/>
    <s v="Enesco"/>
    <x v="125"/>
    <x v="0"/>
  </r>
  <r>
    <s v="https://web.archive.org/web/20150912124338/http://www.westernenergyalliance.org/alliance/our-members"/>
    <x v="0"/>
    <x v="0"/>
    <s v="Ensign Energy Services Inc."/>
    <x v="126"/>
    <x v="0"/>
  </r>
  <r>
    <s v="https://web.archive.org/web/20150912124338/http://www.westernenergyalliance.org/alliance/our-members"/>
    <x v="0"/>
    <x v="0"/>
    <s v="Entek Energy"/>
    <x v="127"/>
    <x v="0"/>
  </r>
  <r>
    <s v="https://web.archive.org/web/20150912124338/http://www.westernenergyalliance.org/alliance/our-members"/>
    <x v="0"/>
    <x v="0"/>
    <s v="EnVent Energy LLC"/>
    <x v="128"/>
    <x v="0"/>
  </r>
  <r>
    <s v="https://web.archive.org/web/20150912124338/http://www.westernenergyalliance.org/alliance/our-members"/>
    <x v="0"/>
    <x v="0"/>
    <s v="EOG Resources"/>
    <x v="129"/>
    <x v="1"/>
  </r>
  <r>
    <s v="https://web.archive.org/web/20150912124338/http://www.westernenergyalliance.org/alliance/our-members"/>
    <x v="0"/>
    <x v="0"/>
    <s v="EP Energy"/>
    <x v="130"/>
    <x v="2"/>
  </r>
  <r>
    <s v="https://web.archive.org/web/20150912124338/http://www.westernenergyalliance.org/alliance/our-members"/>
    <x v="0"/>
    <x v="0"/>
    <s v="Ernst &amp; Young"/>
    <x v="131"/>
    <x v="1"/>
  </r>
  <r>
    <s v="https://web.archive.org/web/20150912124338/http://www.westernenergyalliance.org/alliance/our-members"/>
    <x v="0"/>
    <x v="0"/>
    <s v="Escalera Resources Co."/>
    <x v="132"/>
    <x v="0"/>
  </r>
  <r>
    <s v="https://web.archive.org/web/20150912124338/http://www.westernenergyalliance.org/alliance/our-members"/>
    <x v="0"/>
    <x v="0"/>
    <s v="Eurofins Lancaster Laboratories Environmental Inc."/>
    <x v="133"/>
    <x v="0"/>
  </r>
  <r>
    <s v="https://web.archive.org/web/20150912124338/http://www.westernenergyalliance.org/alliance/our-members"/>
    <x v="0"/>
    <x v="0"/>
    <s v="Evertson Oil Company, Inc."/>
    <x v="134"/>
    <x v="0"/>
  </r>
  <r>
    <s v="https://web.archive.org/web/20150912124338/http://www.westernenergyalliance.org/alliance/our-members"/>
    <x v="0"/>
    <x v="0"/>
    <s v="Exaro Energy III, LLC"/>
    <x v="135"/>
    <x v="0"/>
  </r>
  <r>
    <s v="https://web.archive.org/web/20150912124338/http://www.westernenergyalliance.org/alliance/our-members"/>
    <x v="0"/>
    <x v="0"/>
    <s v="Exciter"/>
    <x v="136"/>
    <x v="0"/>
  </r>
  <r>
    <s v="https://web.archive.org/web/20150912124338/http://www.westernenergyalliance.org/alliance/our-members"/>
    <x v="0"/>
    <x v="0"/>
    <s v="Fancher Resources, LLC"/>
    <x v="137"/>
    <x v="0"/>
  </r>
  <r>
    <s v="https://web.archive.org/web/20150912124338/http://www.westernenergyalliance.org/alliance/our-members"/>
    <x v="0"/>
    <x v="0"/>
    <s v="Fidelity Exploration &amp; Production Company"/>
    <x v="138"/>
    <x v="0"/>
  </r>
  <r>
    <s v="https://web.archive.org/web/20150912124338/http://www.westernenergyalliance.org/alliance/our-members"/>
    <x v="0"/>
    <x v="0"/>
    <s v="Fifth Third Bank"/>
    <x v="139"/>
    <x v="1"/>
  </r>
  <r>
    <s v="https://web.archive.org/web/20150912124338/http://www.westernenergyalliance.org/alliance/our-members"/>
    <x v="0"/>
    <x v="0"/>
    <s v="Financial Designs Limited"/>
    <x v="140"/>
    <x v="0"/>
  </r>
  <r>
    <s v="https://web.archive.org/web/20150912124338/http://www.westernenergyalliance.org/alliance/our-members"/>
    <x v="0"/>
    <x v="0"/>
    <s v="Finley Resources Inc."/>
    <x v="141"/>
    <x v="0"/>
  </r>
  <r>
    <s v="https://web.archive.org/web/20150912124338/http://www.westernenergyalliance.org/alliance/our-members"/>
    <x v="0"/>
    <x v="0"/>
    <s v="FMC Technologies Completion Services"/>
    <x v="142"/>
    <x v="0"/>
  </r>
  <r>
    <s v="https://web.archive.org/web/20150912124338/http://www.westernenergyalliance.org/alliance/our-members"/>
    <x v="0"/>
    <x v="0"/>
    <s v="Forestar Petroleum Corporation"/>
    <x v="143"/>
    <x v="0"/>
  </r>
  <r>
    <s v="https://web.archive.org/web/20150912124338/http://www.westernenergyalliance.org/alliance/our-members"/>
    <x v="0"/>
    <x v="0"/>
    <s v="Foundation Energy Management, LLC"/>
    <x v="144"/>
    <x v="0"/>
  </r>
  <r>
    <s v="https://web.archive.org/web/20150912124338/http://www.westernenergyalliance.org/alliance/our-members"/>
    <x v="0"/>
    <x v="0"/>
    <s v="FourPoint Energy, LLC"/>
    <x v="145"/>
    <x v="0"/>
  </r>
  <r>
    <s v="https://web.archive.org/web/20150912124338/http://www.westernenergyalliance.org/alliance/our-members"/>
    <x v="0"/>
    <x v="0"/>
    <s v="Fuse Energy"/>
    <x v="146"/>
    <x v="0"/>
  </r>
  <r>
    <s v="https://web.archive.org/web/20150912124338/http://www.westernenergyalliance.org/alliance/our-members"/>
    <x v="0"/>
    <x v="0"/>
    <s v="G &amp; H Production Company, LLC"/>
    <x v="147"/>
    <x v="0"/>
  </r>
  <r>
    <s v="https://web.archive.org/web/20150912124338/http://www.westernenergyalliance.org/alliance/our-members"/>
    <x v="0"/>
    <x v="0"/>
    <s v="Gallatin Public Affairs"/>
    <x v="148"/>
    <x v="0"/>
  </r>
  <r>
    <s v="https://web.archive.org/web/20150912124338/http://www.westernenergyalliance.org/alliance/our-members"/>
    <x v="0"/>
    <x v="0"/>
    <s v="Gene F. Lang &amp; Co."/>
    <x v="149"/>
    <x v="0"/>
  </r>
  <r>
    <s v="https://web.archive.org/web/20150912124338/http://www.westernenergyalliance.org/alliance/our-members"/>
    <x v="0"/>
    <x v="0"/>
    <s v="Genesis Energy"/>
    <x v="150"/>
    <x v="0"/>
  </r>
  <r>
    <s v="https://web.archive.org/web/20150912124338/http://www.westernenergyalliance.org/alliance/our-members"/>
    <x v="0"/>
    <x v="0"/>
    <s v="George G. Vaught, Jr."/>
    <x v="151"/>
    <x v="0"/>
  </r>
  <r>
    <s v="https://web.archive.org/web/20150912124338/http://www.westernenergyalliance.org/alliance/our-members"/>
    <x v="0"/>
    <x v="0"/>
    <s v="Geosyntec Consultants"/>
    <x v="152"/>
    <x v="0"/>
  </r>
  <r>
    <s v="https://web.archive.org/web/20150912124338/http://www.westernenergyalliance.org/alliance/our-members"/>
    <x v="0"/>
    <x v="0"/>
    <s v="Global Infrastructure Partners"/>
    <x v="153"/>
    <x v="0"/>
  </r>
  <r>
    <s v="https://web.archive.org/web/20150912124338/http://www.westernenergyalliance.org/alliance/our-members"/>
    <x v="0"/>
    <x v="0"/>
    <s v="GMT Exploration Company LLC"/>
    <x v="154"/>
    <x v="0"/>
  </r>
  <r>
    <s v="https://web.archive.org/web/20150912124338/http://www.westernenergyalliance.org/alliance/our-members"/>
    <x v="0"/>
    <x v="0"/>
    <s v="Golder Associates Inc."/>
    <x v="155"/>
    <x v="1"/>
  </r>
  <r>
    <s v="https://web.archive.org/web/20150912124338/http://www.westernenergyalliance.org/alliance/our-members"/>
    <x v="0"/>
    <x v="0"/>
    <s v="Grand Resources, Ltd."/>
    <x v="156"/>
    <x v="0"/>
  </r>
  <r>
    <s v="https://web.archive.org/web/20150912124338/http://www.westernenergyalliance.org/alliance/our-members"/>
    <x v="0"/>
    <x v="0"/>
    <s v="Grant Thornton, LLP"/>
    <x v="157"/>
    <x v="0"/>
  </r>
  <r>
    <s v="https://web.archive.org/web/20150912124338/http://www.westernenergyalliance.org/alliance/our-members"/>
    <x v="0"/>
    <x v="0"/>
    <s v="Great Western Oil and Gas Company, LLC"/>
    <x v="158"/>
    <x v="0"/>
  </r>
  <r>
    <s v="https://web.archive.org/web/20150912124338/http://www.westernenergyalliance.org/alliance/our-members"/>
    <x v="0"/>
    <x v="0"/>
    <s v="Greenberg Traurig"/>
    <x v="159"/>
    <x v="1"/>
  </r>
  <r>
    <s v="https://web.archive.org/web/20150912124338/http://www.westernenergyalliance.org/alliance/our-members"/>
    <x v="0"/>
    <x v="0"/>
    <s v="Guaranty Bank and Trust Company"/>
    <x v="160"/>
    <x v="0"/>
  </r>
  <r>
    <s v="https://web.archive.org/web/20150912124338/http://www.westernenergyalliance.org/alliance/our-members"/>
    <x v="0"/>
    <x v="0"/>
    <s v="Gunlikson Petroleum Inc."/>
    <x v="161"/>
    <x v="0"/>
  </r>
  <r>
    <s v="https://web.archive.org/web/20150912124338/http://www.westernenergyalliance.org/alliance/our-members"/>
    <x v="0"/>
    <x v="0"/>
    <s v="Gunnison Energy Corp"/>
    <x v="162"/>
    <x v="0"/>
  </r>
  <r>
    <s v="https://web.archive.org/web/20150912124338/http://www.westernenergyalliance.org/alliance/our-members"/>
    <x v="0"/>
    <x v="0"/>
    <s v="H&amp;C Colton Co"/>
    <x v="163"/>
    <x v="0"/>
  </r>
  <r>
    <s v="https://web.archive.org/web/20150912124338/http://www.westernenergyalliance.org/alliance/our-members"/>
    <x v="0"/>
    <x v="0"/>
    <s v="Halliburton"/>
    <x v="164"/>
    <x v="1"/>
  </r>
  <r>
    <s v="https://web.archive.org/web/20150912124338/http://www.westernenergyalliance.org/alliance/our-members"/>
    <x v="0"/>
    <x v="0"/>
    <s v="Hart Energy Publishing"/>
    <x v="165"/>
    <x v="0"/>
  </r>
  <r>
    <s v="https://web.archive.org/web/20150912124338/http://www.westernenergyalliance.org/alliance/our-members"/>
    <x v="0"/>
    <x v="0"/>
    <s v="Harvey E. Yates Company"/>
    <x v="166"/>
    <x v="0"/>
  </r>
  <r>
    <s v="https://web.archive.org/web/20150912124338/http://www.westernenergyalliance.org/alliance/our-members"/>
    <x v="0"/>
    <x v="0"/>
    <s v="Hat Creek Energy LLC"/>
    <x v="167"/>
    <x v="0"/>
  </r>
  <r>
    <s v="https://web.archive.org/web/20150912124338/http://www.westernenergyalliance.org/alliance/our-members"/>
    <x v="0"/>
    <x v="0"/>
    <s v="Hebna Corporation"/>
    <x v="168"/>
    <x v="0"/>
  </r>
  <r>
    <s v="https://web.archive.org/web/20150912124338/http://www.westernenergyalliance.org/alliance/our-members"/>
    <x v="0"/>
    <x v="0"/>
    <s v="Hein &amp; Associates LLP"/>
    <x v="169"/>
    <x v="0"/>
  </r>
  <r>
    <s v="https://web.archive.org/web/20150912124338/http://www.westernenergyalliance.org/alliance/our-members"/>
    <x v="0"/>
    <x v="0"/>
    <s v="Heinle &amp; Associates, Inc."/>
    <x v="170"/>
    <x v="0"/>
  </r>
  <r>
    <s v="https://web.archive.org/web/20150912124338/http://www.westernenergyalliance.org/alliance/our-members"/>
    <x v="0"/>
    <x v="0"/>
    <s v="Helis Oil &amp; Gas"/>
    <x v="171"/>
    <x v="0"/>
  </r>
  <r>
    <s v="https://web.archive.org/web/20150912124338/http://www.westernenergyalliance.org/alliance/our-members"/>
    <x v="0"/>
    <x v="0"/>
    <s v="Herbaly Exploration LLC"/>
    <x v="172"/>
    <x v="0"/>
  </r>
  <r>
    <s v="https://web.archive.org/web/20150912124338/http://www.westernenergyalliance.org/alliance/our-members"/>
    <x v="0"/>
    <x v="0"/>
    <s v="Hewitt B Fox Inc"/>
    <x v="173"/>
    <x v="0"/>
  </r>
  <r>
    <s v="https://web.archive.org/web/20150912124338/http://www.westernenergyalliance.org/alliance/our-members"/>
    <x v="0"/>
    <x v="0"/>
    <s v="High Country Executive Search"/>
    <x v="174"/>
    <x v="0"/>
  </r>
  <r>
    <s v="https://web.archive.org/web/20150912124338/http://www.westernenergyalliance.org/alliance/our-members"/>
    <x v="0"/>
    <x v="0"/>
    <s v="HITT Contracting"/>
    <x v="175"/>
    <x v="0"/>
  </r>
  <r>
    <s v="https://web.archive.org/web/20150912124338/http://www.westernenergyalliance.org/alliance/our-members"/>
    <x v="0"/>
    <x v="0"/>
    <s v="Hogan Lovells US LLP"/>
    <x v="176"/>
    <x v="0"/>
  </r>
  <r>
    <s v="https://web.archive.org/web/20150912124338/http://www.westernenergyalliance.org/alliance/our-members"/>
    <x v="0"/>
    <x v="0"/>
    <s v="Holland &amp; Hart, LLP"/>
    <x v="177"/>
    <x v="0"/>
  </r>
  <r>
    <s v="https://web.archive.org/web/20150912124338/http://www.westernenergyalliance.org/alliance/our-members"/>
    <x v="0"/>
    <x v="0"/>
    <s v="Holsinger Law, LLC"/>
    <x v="178"/>
    <x v="0"/>
  </r>
  <r>
    <s v="https://web.archive.org/web/20150912124338/http://www.westernenergyalliance.org/alliance/our-members"/>
    <x v="0"/>
    <x v="0"/>
    <s v="HRM Resources, LLC"/>
    <x v="179"/>
    <x v="0"/>
  </r>
  <r>
    <s v="https://web.archive.org/web/20150912124338/http://www.westernenergyalliance.org/alliance/our-members"/>
    <x v="0"/>
    <x v="0"/>
    <s v="i 2 Construction"/>
    <x v="180"/>
    <x v="0"/>
  </r>
  <r>
    <s v="https://web.archive.org/web/20150912124338/http://www.westernenergyalliance.org/alliance/our-members"/>
    <x v="0"/>
    <x v="0"/>
    <s v="IMA, Inc."/>
    <x v="181"/>
    <x v="0"/>
  </r>
  <r>
    <s v="https://web.archive.org/web/20150912124338/http://www.westernenergyalliance.org/alliance/our-members"/>
    <x v="0"/>
    <x v="0"/>
    <s v="Industry Infographics, Inc."/>
    <x v="182"/>
    <x v="0"/>
  </r>
  <r>
    <s v="https://web.archive.org/web/20150912124338/http://www.westernenergyalliance.org/alliance/our-members"/>
    <x v="0"/>
    <x v="0"/>
    <s v="Infinity Oil &amp; Gas"/>
    <x v="183"/>
    <x v="0"/>
  </r>
  <r>
    <s v="https://web.archive.org/web/20150912124338/http://www.westernenergyalliance.org/alliance/our-members"/>
    <x v="0"/>
    <x v="0"/>
    <s v="Inflection Energy"/>
    <x v="184"/>
    <x v="2"/>
  </r>
  <r>
    <s v="https://web.archive.org/web/20150912124338/http://www.westernenergyalliance.org/alliance/our-members"/>
    <x v="0"/>
    <x v="0"/>
    <s v="J.M. Abell"/>
    <x v="185"/>
    <x v="0"/>
  </r>
  <r>
    <s v="https://web.archive.org/web/20150912124338/http://www.westernenergyalliance.org/alliance/our-members"/>
    <x v="0"/>
    <x v="0"/>
    <s v="JACAM Chemical"/>
    <x v="186"/>
    <x v="0"/>
  </r>
  <r>
    <s v="https://web.archive.org/web/20150912124338/http://www.westernenergyalliance.org/alliance/our-members"/>
    <x v="0"/>
    <x v="0"/>
    <s v="Jet Linx Denver"/>
    <x v="187"/>
    <x v="0"/>
  </r>
  <r>
    <s v="https://web.archive.org/web/20150912124338/http://www.westernenergyalliance.org/alliance/our-members"/>
    <x v="0"/>
    <x v="0"/>
    <s v="Jonah Gas Company, LLC"/>
    <x v="188"/>
    <x v="0"/>
  </r>
  <r>
    <s v="https://web.archive.org/web/20150912124338/http://www.westernenergyalliance.org/alliance/our-members"/>
    <x v="0"/>
    <x v="0"/>
    <s v="Jones Lang LaSalle Americas, Inc."/>
    <x v="189"/>
    <x v="0"/>
  </r>
  <r>
    <s v="https://web.archive.org/web/20150912124338/http://www.westernenergyalliance.org/alliance/our-members"/>
    <x v="0"/>
    <x v="0"/>
    <s v="Juneau Energy LLC"/>
    <x v="190"/>
    <x v="0"/>
  </r>
  <r>
    <s v="https://web.archive.org/web/20150912124338/http://www.westernenergyalliance.org/alliance/our-members"/>
    <x v="0"/>
    <x v="0"/>
    <s v="K.P. Kauffman Company, Inc."/>
    <x v="191"/>
    <x v="0"/>
  </r>
  <r>
    <s v="https://web.archive.org/web/20150912124338/http://www.westernenergyalliance.org/alliance/our-members"/>
    <x v="0"/>
    <x v="0"/>
    <s v="Keane Group"/>
    <x v="192"/>
    <x v="0"/>
  </r>
  <r>
    <s v="https://web.archive.org/web/20150912124338/http://www.westernenergyalliance.org/alliance/our-members"/>
    <x v="0"/>
    <x v="0"/>
    <s v="Ken Farmer Operating, LLC"/>
    <x v="193"/>
    <x v="0"/>
  </r>
  <r>
    <s v="https://web.archive.org/web/20150912124338/http://www.westernenergyalliance.org/alliance/our-members"/>
    <x v="0"/>
    <x v="0"/>
    <s v="Key Energy Services, Inc."/>
    <x v="194"/>
    <x v="0"/>
  </r>
  <r>
    <s v="https://web.archive.org/web/20150912124338/http://www.westernenergyalliance.org/alliance/our-members"/>
    <x v="0"/>
    <x v="0"/>
    <s v="Kim Overcash LLC"/>
    <x v="195"/>
    <x v="0"/>
  </r>
  <r>
    <s v="https://web.archive.org/web/20150912124338/http://www.westernenergyalliance.org/alliance/our-members"/>
    <x v="0"/>
    <x v="0"/>
    <s v="Kinney Oil Company"/>
    <x v="196"/>
    <x v="0"/>
  </r>
  <r>
    <s v="https://web.archive.org/web/20150912124338/http://www.westernenergyalliance.org/alliance/our-members"/>
    <x v="0"/>
    <x v="0"/>
    <s v="Kleinfelder"/>
    <x v="197"/>
    <x v="0"/>
  </r>
  <r>
    <s v="https://web.archive.org/web/20150912124338/http://www.westernenergyalliance.org/alliance/our-members"/>
    <x v="0"/>
    <x v="0"/>
    <s v="Knapp Oil Corporation"/>
    <x v="198"/>
    <x v="0"/>
  </r>
  <r>
    <s v="https://web.archive.org/web/20150912124338/http://www.westernenergyalliance.org/alliance/our-members"/>
    <x v="0"/>
    <x v="0"/>
    <s v="Koch Exploration Company, LLC"/>
    <x v="199"/>
    <x v="2"/>
  </r>
  <r>
    <s v="https://web.archive.org/web/20150912124338/http://www.westernenergyalliance.org/alliance/our-members"/>
    <x v="0"/>
    <x v="0"/>
    <s v="KPMG"/>
    <x v="200"/>
    <x v="1"/>
  </r>
  <r>
    <s v="https://web.archive.org/web/20150912124338/http://www.westernenergyalliance.org/alliance/our-members"/>
    <x v="0"/>
    <x v="0"/>
    <s v="Laramie Energy II, LLC"/>
    <x v="201"/>
    <x v="0"/>
  </r>
  <r>
    <s v="https://web.archive.org/web/20150912124338/http://www.westernenergyalliance.org/alliance/our-members"/>
    <x v="0"/>
    <x v="0"/>
    <s v="Lario Oil &amp; Gas Company"/>
    <x v="202"/>
    <x v="0"/>
  </r>
  <r>
    <s v="https://web.archive.org/web/20150912124338/http://www.westernenergyalliance.org/alliance/our-members"/>
    <x v="0"/>
    <x v="0"/>
    <s v="Lathrop &amp; Gage L.C."/>
    <x v="203"/>
    <x v="0"/>
  </r>
  <r>
    <s v="https://web.archive.org/web/20150912124338/http://www.westernenergyalliance.org/alliance/our-members"/>
    <x v="0"/>
    <x v="0"/>
    <s v="Leede Operating Co., LLC"/>
    <x v="204"/>
    <x v="0"/>
  </r>
  <r>
    <s v="https://web.archive.org/web/20150912124338/http://www.westernenergyalliance.org/alliance/our-members"/>
    <x v="0"/>
    <x v="0"/>
    <s v="Lewis, Bess, Williams &amp; Weese P.C."/>
    <x v="205"/>
    <x v="0"/>
  </r>
  <r>
    <s v="https://web.archive.org/web/20150912124338/http://www.westernenergyalliance.org/alliance/our-members"/>
    <x v="0"/>
    <x v="0"/>
    <s v="Liberty Oilfield Services"/>
    <x v="206"/>
    <x v="0"/>
  </r>
  <r>
    <s v="https://web.archive.org/web/20150912124338/http://www.westernenergyalliance.org/alliance/our-members"/>
    <x v="0"/>
    <x v="0"/>
    <s v="Liberty Resources LLC"/>
    <x v="207"/>
    <x v="0"/>
  </r>
  <r>
    <s v="https://web.archive.org/web/20150912124338/http://www.westernenergyalliance.org/alliance/our-members"/>
    <x v="0"/>
    <x v="0"/>
    <s v="Linc Energy"/>
    <x v="208"/>
    <x v="1"/>
  </r>
  <r>
    <s v="https://web.archive.org/web/20150912124338/http://www.westernenergyalliance.org/alliance/our-members"/>
    <x v="0"/>
    <x v="0"/>
    <s v="LiTMus EPO LLC"/>
    <x v="209"/>
    <x v="0"/>
  </r>
  <r>
    <s v="https://web.archive.org/web/20150912124338/http://www.westernenergyalliance.org/alliance/our-members"/>
    <x v="0"/>
    <x v="0"/>
    <s v="Lockton Companies, LLC"/>
    <x v="210"/>
    <x v="0"/>
  </r>
  <r>
    <s v="https://web.archive.org/web/20150912124338/http://www.westernenergyalliance.org/alliance/our-members"/>
    <x v="0"/>
    <x v="0"/>
    <s v="LT Environmental, Inc."/>
    <x v="211"/>
    <x v="0"/>
  </r>
  <r>
    <s v="https://web.archive.org/web/20150912124338/http://www.westernenergyalliance.org/alliance/our-members"/>
    <x v="0"/>
    <x v="0"/>
    <s v="Luff Exploration Company"/>
    <x v="212"/>
    <x v="0"/>
  </r>
  <r>
    <s v="https://web.archive.org/web/20150912124338/http://www.westernenergyalliance.org/alliance/our-members"/>
    <x v="0"/>
    <x v="0"/>
    <s v="M.J. England &amp; Associates"/>
    <x v="213"/>
    <x v="0"/>
  </r>
  <r>
    <s v="https://web.archive.org/web/20150912124338/http://www.westernenergyalliance.org/alliance/our-members"/>
    <x v="0"/>
    <x v="0"/>
    <s v="M3 Construction, LLC"/>
    <x v="214"/>
    <x v="0"/>
  </r>
  <r>
    <s v="https://web.archive.org/web/20150912124338/http://www.westernenergyalliance.org/alliance/our-members"/>
    <x v="0"/>
    <x v="0"/>
    <s v="Madrid Oil &amp; Gas Properties"/>
    <x v="215"/>
    <x v="0"/>
  </r>
  <r>
    <s v="https://web.archive.org/web/20150912124338/http://www.westernenergyalliance.org/alliance/our-members"/>
    <x v="0"/>
    <x v="0"/>
    <s v="Manley &amp; McAdam, Inc."/>
    <x v="216"/>
    <x v="0"/>
  </r>
  <r>
    <s v="https://web.archive.org/web/20150912124338/http://www.westernenergyalliance.org/alliance/our-members"/>
    <x v="0"/>
    <x v="0"/>
    <s v="Mar Oil and Gas Corporation"/>
    <x v="217"/>
    <x v="0"/>
  </r>
  <r>
    <s v="https://web.archive.org/web/20150912124338/http://www.westernenergyalliance.org/alliance/our-members"/>
    <x v="0"/>
    <x v="0"/>
    <s v="Marathon Oil Company"/>
    <x v="218"/>
    <x v="1"/>
  </r>
  <r>
    <s v="https://web.archive.org/web/20150912124338/http://www.westernenergyalliance.org/alliance/our-members"/>
    <x v="0"/>
    <x v="0"/>
    <s v="Markus Production, Inc."/>
    <x v="219"/>
    <x v="0"/>
  </r>
  <r>
    <s v="https://web.archive.org/web/20150912124338/http://www.westernenergyalliance.org/alliance/our-members"/>
    <x v="0"/>
    <x v="0"/>
    <s v="Marshall &amp; Winston, Inc."/>
    <x v="220"/>
    <x v="0"/>
  </r>
  <r>
    <s v="https://web.archive.org/web/20150912124338/http://www.westernenergyalliance.org/alliance/our-members"/>
    <x v="0"/>
    <x v="0"/>
    <s v="MasTec North America"/>
    <x v="221"/>
    <x v="0"/>
  </r>
  <r>
    <s v="https://web.archive.org/web/20150912124338/http://www.westernenergyalliance.org/alliance/our-members"/>
    <x v="0"/>
    <x v="0"/>
    <s v="McAda Fluids Heating"/>
    <x v="222"/>
    <x v="0"/>
  </r>
  <r>
    <s v="https://web.archive.org/web/20150912124338/http://www.westernenergyalliance.org/alliance/our-members"/>
    <x v="0"/>
    <x v="0"/>
    <s v="McElvain Energy, Inc."/>
    <x v="223"/>
    <x v="0"/>
  </r>
  <r>
    <s v="https://web.archive.org/web/20150912124338/http://www.westernenergyalliance.org/alliance/our-members"/>
    <x v="0"/>
    <x v="0"/>
    <s v="Meagher Energy Advisors"/>
    <x v="224"/>
    <x v="0"/>
  </r>
  <r>
    <s v="https://web.archive.org/web/20150912124338/http://www.westernenergyalliance.org/alliance/our-members"/>
    <x v="0"/>
    <x v="0"/>
    <s v="Memorial Resource Development LLC"/>
    <x v="225"/>
    <x v="0"/>
  </r>
  <r>
    <s v="https://web.archive.org/web/20150912124338/http://www.westernenergyalliance.org/alliance/our-members"/>
    <x v="0"/>
    <x v="0"/>
    <s v="Mercator Energy, LLC"/>
    <x v="226"/>
    <x v="0"/>
  </r>
  <r>
    <s v="https://web.archive.org/web/20150912124338/http://www.westernenergyalliance.org/alliance/our-members"/>
    <x v="0"/>
    <x v="0"/>
    <s v="Merit Energy Company"/>
    <x v="227"/>
    <x v="0"/>
  </r>
  <r>
    <s v="https://web.archive.org/web/20150912124338/http://www.westernenergyalliance.org/alliance/our-members"/>
    <x v="0"/>
    <x v="0"/>
    <s v="Merrion Oil &amp; Gas"/>
    <x v="228"/>
    <x v="0"/>
  </r>
  <r>
    <s v="https://web.archive.org/web/20150912124338/http://www.westernenergyalliance.org/alliance/our-members"/>
    <x v="0"/>
    <x v="0"/>
    <s v="Mesa Energy Partners"/>
    <x v="229"/>
    <x v="0"/>
  </r>
  <r>
    <s v="https://web.archive.org/web/20150912124338/http://www.westernenergyalliance.org/alliance/our-members"/>
    <x v="0"/>
    <x v="0"/>
    <s v="Metro Denver Economic Development Corporation"/>
    <x v="230"/>
    <x v="0"/>
  </r>
  <r>
    <s v="https://web.archive.org/web/20150912124338/http://www.westernenergyalliance.org/alliance/our-members"/>
    <x v="0"/>
    <x v="0"/>
    <s v="Miller Energy Consulting, LLC"/>
    <x v="231"/>
    <x v="0"/>
  </r>
  <r>
    <s v="https://web.archive.org/web/20150912124338/http://www.westernenergyalliance.org/alliance/our-members"/>
    <x v="0"/>
    <x v="0"/>
    <s v="Moody Insurance"/>
    <x v="232"/>
    <x v="0"/>
  </r>
  <r>
    <s v="https://web.archive.org/web/20150912124338/http://www.westernenergyalliance.org/alliance/our-members"/>
    <x v="0"/>
    <x v="0"/>
    <s v="Moye |White"/>
    <x v="233"/>
    <x v="0"/>
  </r>
  <r>
    <s v="https://web.archive.org/web/20150912124338/http://www.westernenergyalliance.org/alliance/our-members"/>
    <x v="0"/>
    <x v="0"/>
    <s v="Mustang Resources, LLC"/>
    <x v="234"/>
    <x v="0"/>
  </r>
  <r>
    <s v="https://web.archive.org/web/20150912124338/http://www.westernenergyalliance.org/alliance/our-members"/>
    <x v="0"/>
    <x v="0"/>
    <s v="Nadel &amp; Gussman HEYCO, LLC"/>
    <x v="235"/>
    <x v="0"/>
  </r>
  <r>
    <s v="https://web.archive.org/web/20150912124338/http://www.westernenergyalliance.org/alliance/our-members"/>
    <x v="0"/>
    <x v="0"/>
    <s v="National Fuel Corporation"/>
    <x v="236"/>
    <x v="0"/>
  </r>
  <r>
    <s v="https://web.archive.org/web/20150912124338/http://www.westernenergyalliance.org/alliance/our-members"/>
    <x v="0"/>
    <x v="0"/>
    <s v="National Oilwell Varco"/>
    <x v="237"/>
    <x v="0"/>
  </r>
  <r>
    <s v="https://web.archive.org/web/20150912124338/http://www.westernenergyalliance.org/alliance/our-members"/>
    <x v="0"/>
    <x v="0"/>
    <s v="Nerd Gas Company, LLC"/>
    <x v="238"/>
    <x v="0"/>
  </r>
  <r>
    <s v="https://web.archive.org/web/20150912124338/http://www.westernenergyalliance.org/alliance/our-members"/>
    <x v="0"/>
    <x v="0"/>
    <s v="New Prospect Company"/>
    <x v="239"/>
    <x v="0"/>
  </r>
  <r>
    <s v="https://web.archive.org/web/20150912124338/http://www.westernenergyalliance.org/alliance/our-members"/>
    <x v="0"/>
    <x v="0"/>
    <s v="Newalta Corp."/>
    <x v="240"/>
    <x v="0"/>
  </r>
  <r>
    <s v="https://web.archive.org/web/20150912124338/http://www.westernenergyalliance.org/alliance/our-members"/>
    <x v="0"/>
    <x v="0"/>
    <s v="Newfield Exploration Company"/>
    <x v="241"/>
    <x v="0"/>
  </r>
  <r>
    <s v="https://web.archive.org/web/20150912124338/http://www.westernenergyalliance.org/alliance/our-members"/>
    <x v="0"/>
    <x v="0"/>
    <s v="NexGen Oil &amp; Gas, LLC"/>
    <x v="242"/>
    <x v="0"/>
  </r>
  <r>
    <s v="https://web.archive.org/web/20150912124338/http://www.westernenergyalliance.org/alliance/our-members"/>
    <x v="0"/>
    <x v="0"/>
    <s v="Nexus Resources LLC"/>
    <x v="243"/>
    <x v="0"/>
  </r>
  <r>
    <s v="https://web.archive.org/web/20150912124338/http://www.westernenergyalliance.org/alliance/our-members"/>
    <x v="0"/>
    <x v="0"/>
    <s v="NiCo Resources, LLC"/>
    <x v="244"/>
    <x v="0"/>
  </r>
  <r>
    <s v="https://web.archive.org/web/20150912124338/http://www.westernenergyalliance.org/alliance/our-members"/>
    <x v="0"/>
    <x v="0"/>
    <s v="Nielson &amp; Associates, Inc."/>
    <x v="245"/>
    <x v="0"/>
  </r>
  <r>
    <s v="https://web.archive.org/web/20150912124338/http://www.westernenergyalliance.org/alliance/our-members"/>
    <x v="0"/>
    <x v="0"/>
    <s v="NMR Holdings, LLC"/>
    <x v="246"/>
    <x v="0"/>
  </r>
  <r>
    <s v="https://web.archive.org/web/20150912124338/http://www.westernenergyalliance.org/alliance/our-members"/>
    <x v="0"/>
    <x v="0"/>
    <s v="Noble Energy Inc."/>
    <x v="247"/>
    <x v="0"/>
  </r>
  <r>
    <s v="https://web.archive.org/web/20150912124338/http://www.westernenergyalliance.org/alliance/our-members"/>
    <x v="0"/>
    <x v="0"/>
    <s v="Northstar Bank Colorado"/>
    <x v="248"/>
    <x v="0"/>
  </r>
  <r>
    <s v="https://web.archive.org/web/20150912124338/http://www.westernenergyalliance.org/alliance/our-members"/>
    <x v="0"/>
    <x v="0"/>
    <s v="Norton Rose Fulbright"/>
    <x v="249"/>
    <x v="0"/>
  </r>
  <r>
    <s v="https://web.archive.org/web/20150912124338/http://www.westernenergyalliance.org/alliance/our-members"/>
    <x v="0"/>
    <x v="0"/>
    <s v="O'Neal Resources Corporation"/>
    <x v="250"/>
    <x v="0"/>
  </r>
  <r>
    <s v="https://web.archive.org/web/20150912124338/http://www.westernenergyalliance.org/alliance/our-members"/>
    <x v="0"/>
    <x v="0"/>
    <s v="OfficeScapes"/>
    <x v="251"/>
    <x v="0"/>
  </r>
  <r>
    <s v="https://web.archive.org/web/20150912124338/http://www.westernenergyalliance.org/alliance/our-members"/>
    <x v="0"/>
    <x v="0"/>
    <s v="Old Ironsides Energy, LLC"/>
    <x v="252"/>
    <x v="0"/>
  </r>
  <r>
    <s v="https://web.archive.org/web/20150912124338/http://www.westernenergyalliance.org/alliance/our-members"/>
    <x v="0"/>
    <x v="0"/>
    <s v="Opon LLC"/>
    <x v="253"/>
    <x v="0"/>
  </r>
  <r>
    <s v="https://web.archive.org/web/20150912124338/http://www.westernenergyalliance.org/alliance/our-members"/>
    <x v="0"/>
    <x v="0"/>
    <s v="Opportune LLP"/>
    <x v="254"/>
    <x v="0"/>
  </r>
  <r>
    <s v="https://web.archive.org/web/20150912124338/http://www.westernenergyalliance.org/alliance/our-members"/>
    <x v="0"/>
    <x v="0"/>
    <s v="OtterTail Environmental, Inc."/>
    <x v="255"/>
    <x v="0"/>
  </r>
  <r>
    <s v="https://web.archive.org/web/20150912124338/http://www.westernenergyalliance.org/alliance/our-members"/>
    <x v="0"/>
    <x v="0"/>
    <s v="Outrigger Energy"/>
    <x v="256"/>
    <x v="0"/>
  </r>
  <r>
    <s v="https://web.archive.org/web/20150912124338/http://www.westernenergyalliance.org/alliance/our-members"/>
    <x v="0"/>
    <x v="0"/>
    <s v="Oxy"/>
    <x v="257"/>
    <x v="1"/>
  </r>
  <r>
    <s v="https://web.archive.org/web/20150912124338/http://www.westernenergyalliance.org/alliance/our-members"/>
    <x v="0"/>
    <x v="0"/>
    <s v="P.A. WEISS Executive Solutions"/>
    <x v="258"/>
    <x v="0"/>
  </r>
  <r>
    <s v="https://web.archive.org/web/20150912124338/http://www.westernenergyalliance.org/alliance/our-members"/>
    <x v="0"/>
    <x v="0"/>
    <s v="Packers Plus Energy Services Inc."/>
    <x v="259"/>
    <x v="0"/>
  </r>
  <r>
    <s v="https://web.archive.org/web/20150912124338/http://www.westernenergyalliance.org/alliance/our-members"/>
    <x v="0"/>
    <x v="0"/>
    <s v="PADCO, LLC"/>
    <x v="260"/>
    <x v="0"/>
  </r>
  <r>
    <s v="https://web.archive.org/web/20150912124338/http://www.westernenergyalliance.org/alliance/our-members"/>
    <x v="0"/>
    <x v="0"/>
    <s v="Panther Pressure Testers"/>
    <x v="261"/>
    <x v="0"/>
  </r>
  <r>
    <s v="https://web.archive.org/web/20150912124338/http://www.westernenergyalliance.org/alliance/our-members"/>
    <x v="0"/>
    <x v="0"/>
    <s v="Patton Boggs LLP"/>
    <x v="262"/>
    <x v="1"/>
  </r>
  <r>
    <s v="https://web.archive.org/web/20150912124338/http://www.westernenergyalliance.org/alliance/our-members"/>
    <x v="0"/>
    <x v="0"/>
    <s v="PDC Energy, Inc."/>
    <x v="263"/>
    <x v="0"/>
  </r>
  <r>
    <s v="https://web.archive.org/web/20150912124338/http://www.westernenergyalliance.org/alliance/our-members"/>
    <x v="0"/>
    <x v="0"/>
    <s v="Peak Exploration &amp; Production, LLC"/>
    <x v="264"/>
    <x v="0"/>
  </r>
  <r>
    <s v="https://web.archive.org/web/20150912124338/http://www.westernenergyalliance.org/alliance/our-members"/>
    <x v="0"/>
    <x v="0"/>
    <s v="Peak Wealth Advisors, Inc."/>
    <x v="265"/>
    <x v="0"/>
  </r>
  <r>
    <s v="https://web.archive.org/web/20150912124338/http://www.westernenergyalliance.org/alliance/our-members"/>
    <x v="0"/>
    <x v="0"/>
    <s v="Permits West, Inc."/>
    <x v="266"/>
    <x v="0"/>
  </r>
  <r>
    <s v="https://web.archive.org/web/20150912124338/http://www.westernenergyalliance.org/alliance/our-members"/>
    <x v="0"/>
    <x v="0"/>
    <s v="Petrie Partners"/>
    <x v="267"/>
    <x v="0"/>
  </r>
  <r>
    <s v="https://web.archive.org/web/20150912124338/http://www.westernenergyalliance.org/alliance/our-members"/>
    <x v="0"/>
    <x v="0"/>
    <s v="Petroglyph Energy, Inc."/>
    <x v="268"/>
    <x v="0"/>
  </r>
  <r>
    <s v="https://web.archive.org/web/20150912124338/http://www.westernenergyalliance.org/alliance/our-members"/>
    <x v="0"/>
    <x v="0"/>
    <s v="Petrogulf Corporation"/>
    <x v="269"/>
    <x v="0"/>
  </r>
  <r>
    <s v="https://web.archive.org/web/20150912124338/http://www.westernenergyalliance.org/alliance/our-members"/>
    <x v="0"/>
    <x v="0"/>
    <s v="Petroleum Field Services"/>
    <x v="270"/>
    <x v="0"/>
  </r>
  <r>
    <s v="https://web.archive.org/web/20150912124338/http://www.westernenergyalliance.org/alliance/our-members"/>
    <x v="0"/>
    <x v="0"/>
    <s v="Petron Development Company"/>
    <x v="271"/>
    <x v="0"/>
  </r>
  <r>
    <s v="https://web.archive.org/web/20150912124338/http://www.westernenergyalliance.org/alliance/our-members"/>
    <x v="0"/>
    <x v="0"/>
    <s v="Petros Environmental Group, Inc."/>
    <x v="272"/>
    <x v="0"/>
  </r>
  <r>
    <s v="https://web.archive.org/web/20150912124338/http://www.westernenergyalliance.org/alliance/our-members"/>
    <x v="0"/>
    <x v="0"/>
    <s v="Pioneer Natural Resources"/>
    <x v="273"/>
    <x v="0"/>
  </r>
  <r>
    <s v="https://web.archive.org/web/20150912124338/http://www.westernenergyalliance.org/alliance/our-members"/>
    <x v="0"/>
    <x v="0"/>
    <s v="Ponderosa Advisors"/>
    <x v="274"/>
    <x v="0"/>
  </r>
  <r>
    <s v="https://web.archive.org/web/20150912124338/http://www.westernenergyalliance.org/alliance/our-members"/>
    <x v="0"/>
    <x v="0"/>
    <s v="Poulson, Odell &amp; Peterson, LLC"/>
    <x v="275"/>
    <x v="0"/>
  </r>
  <r>
    <s v="https://web.archive.org/web/20150912124338/http://www.westernenergyalliance.org/alliance/our-members"/>
    <x v="0"/>
    <x v="0"/>
    <s v="Prima Exploration, Inc."/>
    <x v="276"/>
    <x v="0"/>
  </r>
  <r>
    <s v="https://web.archive.org/web/20150912124338/http://www.westernenergyalliance.org/alliance/our-members"/>
    <x v="0"/>
    <x v="0"/>
    <s v="QEP Resources, Inc."/>
    <x v="277"/>
    <x v="0"/>
  </r>
  <r>
    <s v="https://web.archive.org/web/20150912124338/http://www.westernenergyalliance.org/alliance/our-members"/>
    <x v="0"/>
    <x v="0"/>
    <s v="Quad Knopf Inc."/>
    <x v="278"/>
    <x v="0"/>
  </r>
  <r>
    <s v="https://web.archive.org/web/20150912124338/http://www.westernenergyalliance.org/alliance/our-members"/>
    <x v="0"/>
    <x v="0"/>
    <s v="RAS &amp; Associates"/>
    <x v="279"/>
    <x v="0"/>
  </r>
  <r>
    <s v="https://web.archive.org/web/20150912124338/http://www.westernenergyalliance.org/alliance/our-members"/>
    <x v="0"/>
    <x v="0"/>
    <s v="Read &amp; Stevens"/>
    <x v="280"/>
    <x v="0"/>
  </r>
  <r>
    <s v="https://web.archive.org/web/20150912124338/http://www.westernenergyalliance.org/alliance/our-members"/>
    <x v="0"/>
    <x v="0"/>
    <s v="Red Willow Production Company"/>
    <x v="281"/>
    <x v="0"/>
  </r>
  <r>
    <s v="https://web.archive.org/web/20150912124338/http://www.westernenergyalliance.org/alliance/our-members"/>
    <x v="0"/>
    <x v="0"/>
    <s v="Reed Energy Consulting LLC"/>
    <x v="282"/>
    <x v="0"/>
  </r>
  <r>
    <s v="https://web.archive.org/web/20150912124338/http://www.westernenergyalliance.org/alliance/our-members"/>
    <x v="0"/>
    <x v="0"/>
    <s v="Renzenberger"/>
    <x v="283"/>
    <x v="0"/>
  </r>
  <r>
    <s v="https://web.archive.org/web/20150912124338/http://www.westernenergyalliance.org/alliance/our-members"/>
    <x v="0"/>
    <x v="0"/>
    <s v="Resolute Energy Corporation"/>
    <x v="284"/>
    <x v="0"/>
  </r>
  <r>
    <s v="https://web.archive.org/web/20150912124338/http://www.westernenergyalliance.org/alliance/our-members"/>
    <x v="0"/>
    <x v="0"/>
    <s v="Retamco Operating, Inc."/>
    <x v="285"/>
    <x v="0"/>
  </r>
  <r>
    <s v="https://web.archive.org/web/20150912124338/http://www.westernenergyalliance.org/alliance/our-members"/>
    <x v="0"/>
    <x v="0"/>
    <s v="Richard Altman &amp; Company"/>
    <x v="286"/>
    <x v="0"/>
  </r>
  <r>
    <s v="https://web.archive.org/web/20150912124338/http://www.westernenergyalliance.org/alliance/our-members"/>
    <x v="0"/>
    <x v="0"/>
    <s v="Rim Operating, Inc."/>
    <x v="287"/>
    <x v="0"/>
  </r>
  <r>
    <s v="https://web.archive.org/web/20150912124338/http://www.westernenergyalliance.org/alliance/our-members"/>
    <x v="0"/>
    <x v="0"/>
    <s v="RiverRock Energy, LLC"/>
    <x v="288"/>
    <x v="0"/>
  </r>
  <r>
    <s v="https://web.archive.org/web/20150912124338/http://www.westernenergyalliance.org/alliance/our-members"/>
    <x v="0"/>
    <x v="0"/>
    <s v="RKI Exploration &amp; Production"/>
    <x v="289"/>
    <x v="0"/>
  </r>
  <r>
    <s v="https://web.archive.org/web/20150912124338/http://www.westernenergyalliance.org/alliance/our-members"/>
    <x v="0"/>
    <x v="0"/>
    <s v="Robert Garvin"/>
    <x v="290"/>
    <x v="0"/>
  </r>
  <r>
    <s v="https://web.archive.org/web/20150912124338/http://www.westernenergyalliance.org/alliance/our-members"/>
    <x v="0"/>
    <x v="0"/>
    <s v="Robert L. Bayless, Producer LLC"/>
    <x v="291"/>
    <x v="0"/>
  </r>
  <r>
    <s v="https://web.archive.org/web/20150912124338/http://www.westernenergyalliance.org/alliance/our-members"/>
    <x v="0"/>
    <x v="0"/>
    <s v="RockPile Energy Services"/>
    <x v="292"/>
    <x v="0"/>
  </r>
  <r>
    <s v="https://web.archive.org/web/20150912124338/http://www.westernenergyalliance.org/alliance/our-members"/>
    <x v="0"/>
    <x v="0"/>
    <s v="Rosewood Resources, Inc."/>
    <x v="293"/>
    <x v="0"/>
  </r>
  <r>
    <s v="https://web.archive.org/web/20150912124338/http://www.westernenergyalliance.org/alliance/our-members"/>
    <x v="0"/>
    <x v="0"/>
    <s v="Ryan Exploration"/>
    <x v="294"/>
    <x v="0"/>
  </r>
  <r>
    <s v="https://web.archive.org/web/20150912124338/http://www.westernenergyalliance.org/alliance/our-members"/>
    <x v="0"/>
    <x v="0"/>
    <s v="Saga Petroleum"/>
    <x v="295"/>
    <x v="0"/>
  </r>
  <r>
    <s v="https://web.archive.org/web/20150912124338/http://www.westernenergyalliance.org/alliance/our-members"/>
    <x v="0"/>
    <x v="0"/>
    <s v="Samson Energy Company, LLC"/>
    <x v="296"/>
    <x v="0"/>
  </r>
  <r>
    <s v="https://web.archive.org/web/20150912124338/http://www.westernenergyalliance.org/alliance/our-members"/>
    <x v="0"/>
    <x v="0"/>
    <s v="Samson Resources"/>
    <x v="297"/>
    <x v="0"/>
  </r>
  <r>
    <s v="https://web.archive.org/web/20150912124338/http://www.westernenergyalliance.org/alliance/our-members"/>
    <x v="0"/>
    <x v="0"/>
    <s v="Samuel Gary Jr. &amp; Associates"/>
    <x v="298"/>
    <x v="0"/>
  </r>
  <r>
    <s v="https://web.archive.org/web/20150912124338/http://www.westernenergyalliance.org/alliance/our-members"/>
    <x v="0"/>
    <x v="0"/>
    <s v="San Juan Resources, Inc."/>
    <x v="299"/>
    <x v="0"/>
  </r>
  <r>
    <s v="https://web.archive.org/web/20150912124338/http://www.westernenergyalliance.org/alliance/our-members"/>
    <x v="0"/>
    <x v="0"/>
    <s v="Sanjel (USA) Inc."/>
    <x v="300"/>
    <x v="0"/>
  </r>
  <r>
    <s v="https://web.archive.org/web/20150912124338/http://www.westernenergyalliance.org/alliance/our-members"/>
    <x v="0"/>
    <x v="0"/>
    <s v="Savills Studley"/>
    <x v="301"/>
    <x v="0"/>
  </r>
  <r>
    <s v="https://web.archive.org/web/20150912124338/http://www.westernenergyalliance.org/alliance/our-members"/>
    <x v="0"/>
    <x v="0"/>
    <s v="Schlumberger"/>
    <x v="302"/>
    <x v="1"/>
  </r>
  <r>
    <s v="https://web.archive.org/web/20150912124338/http://www.westernenergyalliance.org/alliance/our-members"/>
    <x v="0"/>
    <x v="0"/>
    <s v="SFC Energy Partners"/>
    <x v="303"/>
    <x v="0"/>
  </r>
  <r>
    <s v="https://web.archive.org/web/20150912124338/http://www.westernenergyalliance.org/alliance/our-members"/>
    <x v="0"/>
    <x v="0"/>
    <s v="SG Interests, Inc."/>
    <x v="304"/>
    <x v="0"/>
  </r>
  <r>
    <s v="https://web.archive.org/web/20150912124338/http://www.westernenergyalliance.org/alliance/our-members"/>
    <x v="0"/>
    <x v="0"/>
    <s v="Shell E &amp; P Company"/>
    <x v="305"/>
    <x v="0"/>
  </r>
  <r>
    <s v="https://web.archive.org/web/20150912124338/http://www.westernenergyalliance.org/alliance/our-members"/>
    <x v="0"/>
    <x v="0"/>
    <s v="Shook, Hardy &amp; Bacon L.L.P."/>
    <x v="306"/>
    <x v="1"/>
  </r>
  <r>
    <s v="https://web.archive.org/web/20150912124338/http://www.westernenergyalliance.org/alliance/our-members"/>
    <x v="0"/>
    <x v="0"/>
    <s v="Signal Hill Company , LLC"/>
    <x v="307"/>
    <x v="0"/>
  </r>
  <r>
    <s v="https://web.archive.org/web/20150912124338/http://www.westernenergyalliance.org/alliance/our-members"/>
    <x v="0"/>
    <x v="0"/>
    <s v="Slawson Exploration Company, Inc."/>
    <x v="308"/>
    <x v="0"/>
  </r>
  <r>
    <s v="https://web.archive.org/web/20150912124338/http://www.westernenergyalliance.org/alliance/our-members"/>
    <x v="0"/>
    <x v="0"/>
    <s v="SM Energy"/>
    <x v="309"/>
    <x v="0"/>
  </r>
  <r>
    <s v="https://web.archive.org/web/20150912124338/http://www.westernenergyalliance.org/alliance/our-members"/>
    <x v="0"/>
    <x v="0"/>
    <s v="Snell &amp; Wilmer LLP"/>
    <x v="310"/>
    <x v="0"/>
  </r>
  <r>
    <s v="https://web.archive.org/web/20150912124338/http://www.westernenergyalliance.org/alliance/our-members"/>
    <x v="0"/>
    <x v="0"/>
    <s v="Southwestern Energy"/>
    <x v="311"/>
    <x v="0"/>
  </r>
  <r>
    <s v="https://web.archive.org/web/20150912124338/http://www.westernenergyalliance.org/alliance/our-members"/>
    <x v="0"/>
    <x v="0"/>
    <s v="Sprinkle &amp; Associates LLC"/>
    <x v="312"/>
    <x v="0"/>
  </r>
  <r>
    <s v="https://web.archive.org/web/20150912124338/http://www.westernenergyalliance.org/alliance/our-members"/>
    <x v="0"/>
    <x v="0"/>
    <s v="Stelbar Oil Corporation, Inc."/>
    <x v="313"/>
    <x v="0"/>
  </r>
  <r>
    <s v="https://web.archive.org/web/20150912124338/http://www.westernenergyalliance.org/alliance/our-members"/>
    <x v="0"/>
    <x v="0"/>
    <s v="Stellar Recruitment"/>
    <x v="314"/>
    <x v="0"/>
  </r>
  <r>
    <s v="https://web.archive.org/web/20150912124338/http://www.westernenergyalliance.org/alliance/our-members"/>
    <x v="0"/>
    <x v="0"/>
    <s v="Stephens Production Company"/>
    <x v="315"/>
    <x v="0"/>
  </r>
  <r>
    <s v="https://web.archive.org/web/20150912124338/http://www.westernenergyalliance.org/alliance/our-members"/>
    <x v="0"/>
    <x v="0"/>
    <s v="Steptoe &amp; Johnson PLLC"/>
    <x v="316"/>
    <x v="0"/>
  </r>
  <r>
    <s v="https://web.archive.org/web/20150912124338/http://www.westernenergyalliance.org/alliance/our-members"/>
    <x v="0"/>
    <x v="0"/>
    <s v="Sterling Energy Investments, LLC"/>
    <x v="317"/>
    <x v="0"/>
  </r>
  <r>
    <s v="https://web.archive.org/web/20150912124338/http://www.westernenergyalliance.org/alliance/our-members"/>
    <x v="0"/>
    <x v="0"/>
    <s v="Stewart Petroleum Corporation"/>
    <x v="318"/>
    <x v="0"/>
  </r>
  <r>
    <s v="https://web.archive.org/web/20150912124338/http://www.westernenergyalliance.org/alliance/our-members"/>
    <x v="0"/>
    <x v="0"/>
    <s v="Stonegate Resources, LLC"/>
    <x v="319"/>
    <x v="0"/>
  </r>
  <r>
    <s v="https://web.archive.org/web/20150912124338/http://www.westernenergyalliance.org/alliance/our-members"/>
    <x v="0"/>
    <x v="0"/>
    <s v="Strad Energy Services"/>
    <x v="320"/>
    <x v="0"/>
  </r>
  <r>
    <s v="https://web.archive.org/web/20150912124338/http://www.westernenergyalliance.org/alliance/our-members"/>
    <x v="0"/>
    <x v="0"/>
    <s v="Summit Resources, LLC"/>
    <x v="321"/>
    <x v="0"/>
  </r>
  <r>
    <s v="https://web.archive.org/web/20150912124338/http://www.westernenergyalliance.org/alliance/our-members"/>
    <x v="0"/>
    <x v="0"/>
    <s v="Summit Services Group"/>
    <x v="322"/>
    <x v="0"/>
  </r>
  <r>
    <s v="https://web.archive.org/web/20150912124338/http://www.westernenergyalliance.org/alliance/our-members"/>
    <x v="0"/>
    <x v="0"/>
    <s v="Sundance Energy"/>
    <x v="323"/>
    <x v="0"/>
  </r>
  <r>
    <s v="https://web.archive.org/web/20150912124338/http://www.westernenergyalliance.org/alliance/our-members"/>
    <x v="0"/>
    <x v="0"/>
    <s v="T-K Production Co."/>
    <x v="324"/>
    <x v="0"/>
  </r>
  <r>
    <s v="https://web.archive.org/web/20150912124338/http://www.westernenergyalliance.org/alliance/our-members"/>
    <x v="0"/>
    <x v="0"/>
    <s v="T-Rex"/>
    <x v="325"/>
    <x v="0"/>
  </r>
  <r>
    <s v="https://web.archive.org/web/20150912124338/http://www.westernenergyalliance.org/alliance/our-members"/>
    <x v="0"/>
    <x v="0"/>
    <s v="Tengasco, Inc."/>
    <x v="326"/>
    <x v="0"/>
  </r>
  <r>
    <s v="https://web.archive.org/web/20150912124338/http://www.westernenergyalliance.org/alliance/our-members"/>
    <x v="0"/>
    <x v="0"/>
    <s v="Teocali Energy"/>
    <x v="327"/>
    <x v="0"/>
  </r>
  <r>
    <s v="https://web.archive.org/web/20150912124338/http://www.westernenergyalliance.org/alliance/our-members"/>
    <x v="0"/>
    <x v="0"/>
    <s v="Tesoro Companies"/>
    <x v="328"/>
    <x v="2"/>
  </r>
  <r>
    <s v="https://web.archive.org/web/20150912124338/http://www.westernenergyalliance.org/alliance/our-members"/>
    <x v="0"/>
    <x v="0"/>
    <s v="TestAmerica Laboratories"/>
    <x v="329"/>
    <x v="0"/>
  </r>
  <r>
    <s v="https://web.archive.org/web/20150912124338/http://www.westernenergyalliance.org/alliance/our-members"/>
    <x v="0"/>
    <x v="0"/>
    <s v="Teton Oil and Gas Corporation"/>
    <x v="330"/>
    <x v="0"/>
  </r>
  <r>
    <s v="https://web.archive.org/web/20150912124338/http://www.westernenergyalliance.org/alliance/our-members"/>
    <x v="0"/>
    <x v="0"/>
    <s v="The Louis Berger Group"/>
    <x v="331"/>
    <x v="0"/>
  </r>
  <r>
    <s v="https://web.archive.org/web/20150912124338/http://www.westernenergyalliance.org/alliance/our-members"/>
    <x v="0"/>
    <x v="0"/>
    <s v="The Oil &amp; Gas Asset Clearinghouse"/>
    <x v="332"/>
    <x v="0"/>
  </r>
  <r>
    <s v="https://web.archive.org/web/20150912124338/http://www.westernenergyalliance.org/alliance/our-members"/>
    <x v="0"/>
    <x v="0"/>
    <s v="Thomas J. Sisk and Company, Inc."/>
    <x v="333"/>
    <x v="0"/>
  </r>
  <r>
    <s v="https://web.archive.org/web/20150912124338/http://www.westernenergyalliance.org/alliance/our-members"/>
    <x v="0"/>
    <x v="0"/>
    <s v="Thomasson Partner Associates, Inc."/>
    <x v="334"/>
    <x v="0"/>
  </r>
  <r>
    <s v="https://web.archive.org/web/20150912124338/http://www.westernenergyalliance.org/alliance/our-members"/>
    <x v="0"/>
    <x v="0"/>
    <s v="Three Crown Petroleum"/>
    <x v="335"/>
    <x v="0"/>
  </r>
  <r>
    <s v="https://web.archive.org/web/20150912124338/http://www.westernenergyalliance.org/alliance/our-members"/>
    <x v="0"/>
    <x v="0"/>
    <s v="Tracker Resource Development"/>
    <x v="336"/>
    <x v="0"/>
  </r>
  <r>
    <s v="https://web.archive.org/web/20150912124338/http://www.westernenergyalliance.org/alliance/our-members"/>
    <x v="0"/>
    <x v="0"/>
    <s v="Trihydro Corporation"/>
    <x v="337"/>
    <x v="0"/>
  </r>
  <r>
    <s v="https://web.archive.org/web/20150912124338/http://www.westernenergyalliance.org/alliance/our-members"/>
    <x v="0"/>
    <x v="0"/>
    <s v="Trinity Consultants"/>
    <x v="338"/>
    <x v="0"/>
  </r>
  <r>
    <s v="https://web.archive.org/web/20150912124338/http://www.westernenergyalliance.org/alliance/our-members"/>
    <x v="0"/>
    <x v="0"/>
    <s v="Trinity Petroleum Management"/>
    <x v="339"/>
    <x v="0"/>
  </r>
  <r>
    <s v="https://web.archive.org/web/20150912124338/http://www.westernenergyalliance.org/alliance/our-members"/>
    <x v="0"/>
    <x v="0"/>
    <s v="TriWorth"/>
    <x v="340"/>
    <x v="0"/>
  </r>
  <r>
    <s v="https://web.archive.org/web/20150912124338/http://www.westernenergyalliance.org/alliance/our-members"/>
    <x v="0"/>
    <x v="0"/>
    <s v="True Oil LLC"/>
    <x v="341"/>
    <x v="0"/>
  </r>
  <r>
    <s v="https://web.archive.org/web/20150912124338/http://www.westernenergyalliance.org/alliance/our-members"/>
    <x v="0"/>
    <x v="0"/>
    <s v="Trueblood Resources, Inc."/>
    <x v="342"/>
    <x v="0"/>
  </r>
  <r>
    <s v="https://web.archive.org/web/20150912124338/http://www.westernenergyalliance.org/alliance/our-members"/>
    <x v="0"/>
    <x v="0"/>
    <s v="Tudor, Pickering, Holt &amp; Co."/>
    <x v="343"/>
    <x v="0"/>
  </r>
  <r>
    <s v="https://web.archive.org/web/20150912124338/http://www.westernenergyalliance.org/alliance/our-members"/>
    <x v="0"/>
    <x v="0"/>
    <s v="Twin Bridges, LLC"/>
    <x v="344"/>
    <x v="0"/>
  </r>
  <r>
    <s v="https://web.archive.org/web/20150912124338/http://www.westernenergyalliance.org/alliance/our-members"/>
    <x v="0"/>
    <x v="0"/>
    <s v="U.S. Bank"/>
    <x v="345"/>
    <x v="0"/>
  </r>
  <r>
    <s v="https://web.archive.org/web/20150912124338/http://www.westernenergyalliance.org/alliance/our-members"/>
    <x v="0"/>
    <x v="0"/>
    <s v="UBS Financial Services, Inc."/>
    <x v="346"/>
    <x v="0"/>
  </r>
  <r>
    <s v="https://web.archive.org/web/20150912124338/http://www.westernenergyalliance.org/alliance/our-members"/>
    <x v="0"/>
    <x v="0"/>
    <s v="Ultra Petroleum, Inc."/>
    <x v="347"/>
    <x v="0"/>
  </r>
  <r>
    <s v="https://web.archive.org/web/20150912124338/http://www.westernenergyalliance.org/alliance/our-members"/>
    <x v="0"/>
    <x v="0"/>
    <s v="Unit Corporation"/>
    <x v="348"/>
    <x v="0"/>
  </r>
  <r>
    <s v="https://web.archive.org/web/20150912124338/http://www.westernenergyalliance.org/alliance/our-members"/>
    <x v="0"/>
    <x v="0"/>
    <s v="Universal Oil &amp; Gas, LLC"/>
    <x v="349"/>
    <x v="0"/>
  </r>
  <r>
    <s v="https://web.archive.org/web/20150912124338/http://www.westernenergyalliance.org/alliance/our-members"/>
    <x v="0"/>
    <x v="0"/>
    <s v="University of Colorado, GEM Program"/>
    <x v="350"/>
    <x v="0"/>
  </r>
  <r>
    <s v="https://web.archive.org/web/20150912124338/http://www.westernenergyalliance.org/alliance/our-members"/>
    <x v="0"/>
    <x v="0"/>
    <s v="Upstream Petroleum Management, Inc."/>
    <x v="351"/>
    <x v="0"/>
  </r>
  <r>
    <s v="https://web.archive.org/web/20150912124338/http://www.westernenergyalliance.org/alliance/our-members"/>
    <x v="0"/>
    <x v="0"/>
    <s v="Ute Indian Tribe"/>
    <x v="352"/>
    <x v="0"/>
  </r>
  <r>
    <s v="https://web.archive.org/web/20150912124338/http://www.westernenergyalliance.org/alliance/our-members"/>
    <x v="0"/>
    <x v="0"/>
    <s v="Van Gilder Insurance Corp"/>
    <x v="353"/>
    <x v="0"/>
  </r>
  <r>
    <s v="https://web.archive.org/web/20150912124338/http://www.westernenergyalliance.org/alliance/our-members"/>
    <x v="0"/>
    <x v="0"/>
    <s v="Vantage Energy, LLC"/>
    <x v="354"/>
    <x v="0"/>
  </r>
  <r>
    <s v="https://web.archive.org/web/20150912124338/http://www.westernenergyalliance.org/alliance/our-members"/>
    <x v="0"/>
    <x v="0"/>
    <s v="Vaughey &amp; Vaughey"/>
    <x v="355"/>
    <x v="0"/>
  </r>
  <r>
    <s v="https://web.archive.org/web/20150912124338/http://www.westernenergyalliance.org/alliance/our-members"/>
    <x v="0"/>
    <x v="0"/>
    <s v="Vesta Commercial Interiors"/>
    <x v="356"/>
    <x v="0"/>
  </r>
  <r>
    <s v="https://web.archive.org/web/20150912124338/http://www.westernenergyalliance.org/alliance/our-members"/>
    <x v="0"/>
    <x v="0"/>
    <s v="Ward Petroleum Corporation"/>
    <x v="357"/>
    <x v="0"/>
  </r>
  <r>
    <s v="https://web.archive.org/web/20150912124338/http://www.westernenergyalliance.org/alliance/our-members"/>
    <x v="0"/>
    <x v="0"/>
    <s v="Weatherford International"/>
    <x v="358"/>
    <x v="0"/>
  </r>
  <r>
    <s v="https://web.archive.org/web/20150912124338/http://www.westernenergyalliance.org/alliance/our-members"/>
    <x v="0"/>
    <x v="0"/>
    <s v="Weaver Boos Consultants, LLC"/>
    <x v="359"/>
    <x v="0"/>
  </r>
  <r>
    <s v="https://web.archive.org/web/20150912124338/http://www.westernenergyalliance.org/alliance/our-members"/>
    <x v="0"/>
    <x v="0"/>
    <s v="Weber Law Firm, LLC"/>
    <x v="360"/>
    <x v="0"/>
  </r>
  <r>
    <s v="https://web.archive.org/web/20150912124338/http://www.westernenergyalliance.org/alliance/our-members"/>
    <x v="0"/>
    <x v="0"/>
    <s v="Welborn Sullivan Meck &amp; Tooley, P.C."/>
    <x v="361"/>
    <x v="0"/>
  </r>
  <r>
    <s v="https://web.archive.org/web/20150912124338/http://www.westernenergyalliance.org/alliance/our-members"/>
    <x v="0"/>
    <x v="0"/>
    <s v="Wells Fargo Bank, N.A."/>
    <x v="362"/>
    <x v="1"/>
  </r>
  <r>
    <s v="https://web.archive.org/web/20150912124338/http://www.westernenergyalliance.org/alliance/our-members"/>
    <x v="0"/>
    <x v="0"/>
    <s v="West, Inc."/>
    <x v="363"/>
    <x v="0"/>
  </r>
  <r>
    <s v="https://web.archive.org/web/20150912124338/http://www.westernenergyalliance.org/alliance/our-members"/>
    <x v="0"/>
    <x v="0"/>
    <s v="Western Interior Energy, Inc."/>
    <x v="364"/>
    <x v="0"/>
  </r>
  <r>
    <s v="https://web.archive.org/web/20150912124338/http://www.westernenergyalliance.org/alliance/our-members"/>
    <x v="0"/>
    <x v="0"/>
    <s v="Weston Solutions, Inc."/>
    <x v="365"/>
    <x v="0"/>
  </r>
  <r>
    <s v="https://web.archive.org/web/20150912124338/http://www.westernenergyalliance.org/alliance/our-members"/>
    <x v="0"/>
    <x v="0"/>
    <s v="Westphal Land and Landman Services"/>
    <x v="366"/>
    <x v="0"/>
  </r>
  <r>
    <s v="https://web.archive.org/web/20150912124338/http://www.westernenergyalliance.org/alliance/our-members"/>
    <x v="0"/>
    <x v="0"/>
    <s v="White Eagle Exploration, Inc."/>
    <x v="367"/>
    <x v="0"/>
  </r>
  <r>
    <s v="https://web.archive.org/web/20150912124338/http://www.westernenergyalliance.org/alliance/our-members"/>
    <x v="0"/>
    <x v="0"/>
    <s v="Whiting Petroleum Corporation"/>
    <x v="368"/>
    <x v="0"/>
  </r>
  <r>
    <s v="https://web.archive.org/web/20150912124338/http://www.westernenergyalliance.org/alliance/our-members"/>
    <x v="0"/>
    <x v="0"/>
    <s v="WHPacific, Inc."/>
    <x v="369"/>
    <x v="0"/>
  </r>
  <r>
    <s v="https://web.archive.org/web/20150912124338/http://www.westernenergyalliance.org/alliance/our-members"/>
    <x v="0"/>
    <x v="0"/>
    <s v="Willis"/>
    <x v="370"/>
    <x v="0"/>
  </r>
  <r>
    <s v="https://web.archive.org/web/20150912124338/http://www.westernenergyalliance.org/alliance/our-members"/>
    <x v="0"/>
    <x v="0"/>
    <s v="WillSource Enterprise, LLC"/>
    <x v="371"/>
    <x v="0"/>
  </r>
  <r>
    <s v="https://web.archive.org/web/20150912124338/http://www.westernenergyalliance.org/alliance/our-members"/>
    <x v="0"/>
    <x v="0"/>
    <s v="Wold Oil Properties, Inc."/>
    <x v="372"/>
    <x v="0"/>
  </r>
  <r>
    <s v="https://web.archive.org/web/20150912124338/http://www.westernenergyalliance.org/alliance/our-members"/>
    <x v="0"/>
    <x v="0"/>
    <s v="Wolin Associates"/>
    <x v="373"/>
    <x v="0"/>
  </r>
  <r>
    <s v="https://web.archive.org/web/20150912124338/http://www.westernenergyalliance.org/alliance/our-members"/>
    <x v="0"/>
    <x v="0"/>
    <s v="Wolverine Gas and Oil Corporation"/>
    <x v="374"/>
    <x v="0"/>
  </r>
  <r>
    <s v="https://web.archive.org/web/20150912124338/http://www.westernenergyalliance.org/alliance/our-members"/>
    <x v="0"/>
    <x v="0"/>
    <s v="Woodmoor Group"/>
    <x v="375"/>
    <x v="0"/>
  </r>
  <r>
    <s v="https://web.archive.org/web/20150912124338/http://www.westernenergyalliance.org/alliance/our-members"/>
    <x v="0"/>
    <x v="0"/>
    <s v="Workplace Resource - Herman Miller"/>
    <x v="376"/>
    <x v="0"/>
  </r>
  <r>
    <s v="https://web.archive.org/web/20150912124338/http://www.westernenergyalliance.org/alliance/our-members"/>
    <x v="0"/>
    <x v="0"/>
    <s v="WPX Energy"/>
    <x v="377"/>
    <x v="0"/>
  </r>
  <r>
    <s v="https://web.archive.org/web/20150912124338/http://www.westernenergyalliance.org/alliance/our-members"/>
    <x v="0"/>
    <x v="0"/>
    <s v="Xpand WorldWide, LLC."/>
    <x v="378"/>
    <x v="0"/>
  </r>
  <r>
    <s v="https://web.archive.org/web/20150912124338/http://www.westernenergyalliance.org/alliance/our-members"/>
    <x v="0"/>
    <x v="0"/>
    <s v="XTO Energy Inc."/>
    <x v="379"/>
    <x v="2"/>
  </r>
  <r>
    <s v="https://web.archive.org/web/20150912124338/http://www.westernenergyalliance.org/alliance/our-members"/>
    <x v="0"/>
    <x v="0"/>
    <s v="Yarmony Energy, LLC"/>
    <x v="380"/>
    <x v="0"/>
  </r>
  <r>
    <s v="https://web.archive.org/web/20150912124338/http://www.westernenergyalliance.org/alliance/our-members"/>
    <x v="0"/>
    <x v="0"/>
    <s v="Yates Petroleum Corporation"/>
    <x v="381"/>
    <x v="0"/>
  </r>
  <r>
    <s v="https://web.archive.org/web/20150912124338/http://www.westernenergyalliance.org/alliance/our-members"/>
    <x v="0"/>
    <x v="1"/>
    <s v="Devon Energy Corporation"/>
    <x v="96"/>
    <x v="2"/>
  </r>
  <r>
    <s v="https://web.archive.org/web/20150912124338/http://www.westernenergyalliance.org/alliance/our-members"/>
    <x v="0"/>
    <x v="1"/>
    <s v="Encana"/>
    <x v="116"/>
    <x v="1"/>
  </r>
  <r>
    <s v="https://web.archive.org/web/20150912124338/http://www.westernenergyalliance.org/alliance/our-members"/>
    <x v="0"/>
    <x v="1"/>
    <s v="Halliburton"/>
    <x v="164"/>
    <x v="1"/>
  </r>
  <r>
    <s v="https://web.archive.org/web/20150912124338/http://www.westernenergyalliance.org/alliance/our-members"/>
    <x v="0"/>
    <x v="1"/>
    <s v="Newfield Exploration Company"/>
    <x v="241"/>
    <x v="0"/>
  </r>
  <r>
    <s v="https://web.archive.org/web/20150912124338/http://www.westernenergyalliance.org/alliance/our-members"/>
    <x v="0"/>
    <x v="1"/>
    <s v="Noble Energy Inc."/>
    <x v="247"/>
    <x v="0"/>
  </r>
  <r>
    <s v="https://web.archive.org/web/20150912124338/http://www.westernenergyalliance.org/alliance/our-members"/>
    <x v="0"/>
    <x v="1"/>
    <s v="PDC Energy, Inc."/>
    <x v="263"/>
    <x v="0"/>
  </r>
  <r>
    <s v="https://web.archive.org/web/20150912124338/http://www.westernenergyalliance.org/alliance/our-members"/>
    <x v="0"/>
    <x v="1"/>
    <s v="QEP Resources, Inc."/>
    <x v="277"/>
    <x v="0"/>
  </r>
  <r>
    <s v="https://web.archive.org/web/20150912124338/http://www.westernenergyalliance.org/alliance/our-members"/>
    <x v="0"/>
    <x v="1"/>
    <s v="SM Energy"/>
    <x v="309"/>
    <x v="0"/>
  </r>
  <r>
    <s v="https://web.archive.org/web/20150912124338/http://www.westernenergyalliance.org/alliance/our-members"/>
    <x v="0"/>
    <x v="1"/>
    <s v="Whiting Petroleum Corporation"/>
    <x v="368"/>
    <x v="0"/>
  </r>
  <r>
    <s v="https://web.archive.org/web/20141025192914/http://www.westernenergyalliance.org/alliance/our-members"/>
    <x v="1"/>
    <x v="0"/>
    <s v="A-Plus Well Service, Inc"/>
    <x v="0"/>
    <x v="0"/>
  </r>
  <r>
    <s v="https://web.archive.org/web/20141025192914/http://www.westernenergyalliance.org/alliance/our-members"/>
    <x v="1"/>
    <x v="0"/>
    <s v="A.G. Andrikopoulos Resources, Inc."/>
    <x v="1"/>
    <x v="0"/>
  </r>
  <r>
    <s v="https://web.archive.org/web/20141025192914/http://www.westernenergyalliance.org/alliance/our-members"/>
    <x v="1"/>
    <x v="0"/>
    <s v="ACI Group, LLC"/>
    <x v="382"/>
    <x v="0"/>
  </r>
  <r>
    <s v="https://web.archive.org/web/20141025192914/http://www.westernenergyalliance.org/alliance/our-members"/>
    <x v="1"/>
    <x v="0"/>
    <s v="Adam James International"/>
    <x v="383"/>
    <x v="0"/>
  </r>
  <r>
    <s v="https://web.archive.org/web/20141025192914/http://www.westernenergyalliance.org/alliance/our-members"/>
    <x v="1"/>
    <x v="0"/>
    <s v="Aeon Energy"/>
    <x v="4"/>
    <x v="0"/>
  </r>
  <r>
    <s v="https://web.archive.org/web/20141025192914/http://www.westernenergyalliance.org/alliance/our-members"/>
    <x v="1"/>
    <x v="0"/>
    <s v="Air Resource Specialists, Inc."/>
    <x v="384"/>
    <x v="0"/>
  </r>
  <r>
    <s v="https://web.archive.org/web/20141025192914/http://www.westernenergyalliance.org/alliance/our-members"/>
    <x v="1"/>
    <x v="0"/>
    <s v="Allison Drilling Company, Inc."/>
    <x v="385"/>
    <x v="0"/>
  </r>
  <r>
    <s v="https://web.archive.org/web/20141025192914/http://www.westernenergyalliance.org/alliance/our-members"/>
    <x v="1"/>
    <x v="0"/>
    <s v="Alpine Gas LLLP"/>
    <x v="386"/>
    <x v="0"/>
  </r>
  <r>
    <s v="https://web.archive.org/web/20141025192914/http://www.westernenergyalliance.org/alliance/our-members"/>
    <x v="1"/>
    <x v="0"/>
    <s v="Amadeus Petroleum Inc."/>
    <x v="387"/>
    <x v="0"/>
  </r>
  <r>
    <s v="https://web.archive.org/web/20141025192914/http://www.westernenergyalliance.org/alliance/our-members"/>
    <x v="1"/>
    <x v="0"/>
    <s v="Amegy Bank N. A./ Vectra Bank Colorado"/>
    <x v="6"/>
    <x v="0"/>
  </r>
  <r>
    <s v="https://web.archive.org/web/20141025192914/http://www.westernenergyalliance.org/alliance/our-members"/>
    <x v="1"/>
    <x v="0"/>
    <s v="Anadarko Petroleum Corporation"/>
    <x v="388"/>
    <x v="1"/>
  </r>
  <r>
    <s v="https://web.archive.org/web/20141025192914/http://www.westernenergyalliance.org/alliance/our-members"/>
    <x v="1"/>
    <x v="0"/>
    <s v="Anchor Bay Corporation"/>
    <x v="9"/>
    <x v="0"/>
  </r>
  <r>
    <s v="https://web.archive.org/web/20141025192914/http://www.westernenergyalliance.org/alliance/our-members"/>
    <x v="1"/>
    <x v="0"/>
    <s v="Anderson Management Company"/>
    <x v="11"/>
    <x v="0"/>
  </r>
  <r>
    <s v="https://web.archive.org/web/20141025192914/http://www.westernenergyalliance.org/alliance/our-members"/>
    <x v="1"/>
    <x v="0"/>
    <s v="Anschutz Exploration Corporation"/>
    <x v="12"/>
    <x v="0"/>
  </r>
  <r>
    <s v="https://web.archive.org/web/20141025192914/http://www.westernenergyalliance.org/alliance/our-members"/>
    <x v="1"/>
    <x v="0"/>
    <s v="Antelope Energy Company, L.L.C."/>
    <x v="14"/>
    <x v="0"/>
  </r>
  <r>
    <s v="https://web.archive.org/web/20141025192914/http://www.westernenergyalliance.org/alliance/our-members"/>
    <x v="1"/>
    <x v="0"/>
    <s v="Antero Resources Corporation"/>
    <x v="15"/>
    <x v="0"/>
  </r>
  <r>
    <s v="https://web.archive.org/web/20141025192914/http://www.westernenergyalliance.org/alliance/our-members"/>
    <x v="1"/>
    <x v="0"/>
    <s v="ARK Directional Services, Inc. U.S."/>
    <x v="389"/>
    <x v="0"/>
  </r>
  <r>
    <s v="https://web.archive.org/web/20141025192914/http://www.westernenergyalliance.org/alliance/our-members"/>
    <x v="1"/>
    <x v="0"/>
    <s v="Armstrong Oil &amp; Gas, Inc."/>
    <x v="16"/>
    <x v="0"/>
  </r>
  <r>
    <s v="https://web.archive.org/web/20141025192914/http://www.westernenergyalliance.org/alliance/our-members"/>
    <x v="1"/>
    <x v="0"/>
    <s v="Arnell Oil Company"/>
    <x v="17"/>
    <x v="0"/>
  </r>
  <r>
    <s v="https://web.archive.org/web/20141025192914/http://www.westernenergyalliance.org/alliance/our-members"/>
    <x v="1"/>
    <x v="0"/>
    <s v="Asher Resources Inc."/>
    <x v="390"/>
    <x v="0"/>
  </r>
  <r>
    <s v="https://web.archive.org/web/20141025192914/http://www.westernenergyalliance.org/alliance/our-members"/>
    <x v="1"/>
    <x v="0"/>
    <s v="Asher Resources Partnership"/>
    <x v="391"/>
    <x v="0"/>
  </r>
  <r>
    <s v="https://web.archive.org/web/20141025192914/http://www.westernenergyalliance.org/alliance/our-members"/>
    <x v="1"/>
    <x v="0"/>
    <s v="Ashley Glassman"/>
    <x v="392"/>
    <x v="0"/>
  </r>
  <r>
    <s v="https://web.archive.org/web/20141025192914/http://www.westernenergyalliance.org/alliance/our-members"/>
    <x v="1"/>
    <x v="0"/>
    <s v="Aspect Energy LLC"/>
    <x v="393"/>
    <x v="0"/>
  </r>
  <r>
    <s v="https://web.archive.org/web/20141025192914/http://www.westernenergyalliance.org/alliance/our-members"/>
    <x v="1"/>
    <x v="0"/>
    <s v="Atlas Energy, L.P."/>
    <x v="394"/>
    <x v="0"/>
  </r>
  <r>
    <s v="https://web.archive.org/web/20141025192914/http://www.westernenergyalliance.org/alliance/our-members"/>
    <x v="1"/>
    <x v="0"/>
    <s v="Avison Young"/>
    <x v="395"/>
    <x v="0"/>
  </r>
  <r>
    <s v="https://web.archive.org/web/20141025192914/http://www.westernenergyalliance.org/alliance/our-members"/>
    <x v="1"/>
    <x v="0"/>
    <s v="Axia Energy LLC"/>
    <x v="20"/>
    <x v="0"/>
  </r>
  <r>
    <s v="https://web.archive.org/web/20141025192914/http://www.westernenergyalliance.org/alliance/our-members"/>
    <x v="1"/>
    <x v="0"/>
    <s v="Baker Hostetler LLP"/>
    <x v="22"/>
    <x v="1"/>
  </r>
  <r>
    <s v="https://web.archive.org/web/20141025192914/http://www.westernenergyalliance.org/alliance/our-members"/>
    <x v="1"/>
    <x v="0"/>
    <s v="Baker Hughes Inc."/>
    <x v="396"/>
    <x v="0"/>
  </r>
  <r>
    <s v="https://web.archive.org/web/20141025192914/http://www.westernenergyalliance.org/alliance/our-members"/>
    <x v="1"/>
    <x v="0"/>
    <s v="Ballard Petroleum Holdings LLC"/>
    <x v="23"/>
    <x v="0"/>
  </r>
  <r>
    <s v="https://web.archive.org/web/20141025192914/http://www.westernenergyalliance.org/alliance/our-members"/>
    <x v="1"/>
    <x v="0"/>
    <s v="Bank of Oklahoma, N.A."/>
    <x v="25"/>
    <x v="0"/>
  </r>
  <r>
    <s v="https://web.archive.org/web/20141025192914/http://www.westernenergyalliance.org/alliance/our-members"/>
    <x v="1"/>
    <x v="0"/>
    <s v="Bank of the West"/>
    <x v="26"/>
    <x v="0"/>
  </r>
  <r>
    <s v="https://web.archive.org/web/20141025192914/http://www.westernenergyalliance.org/alliance/our-members"/>
    <x v="1"/>
    <x v="0"/>
    <s v="Banko Petroleum Management, Inc."/>
    <x v="27"/>
    <x v="0"/>
  </r>
  <r>
    <s v="https://web.archive.org/web/20141025192914/http://www.westernenergyalliance.org/alliance/our-members"/>
    <x v="1"/>
    <x v="0"/>
    <s v="Barron Investments"/>
    <x v="397"/>
    <x v="0"/>
  </r>
  <r>
    <s v="https://web.archive.org/web/20141025192914/http://www.westernenergyalliance.org/alliance/our-members"/>
    <x v="1"/>
    <x v="0"/>
    <s v="Basic Energy Services"/>
    <x v="28"/>
    <x v="0"/>
  </r>
  <r>
    <s v="https://web.archive.org/web/20141025192914/http://www.westernenergyalliance.org/alliance/our-members"/>
    <x v="1"/>
    <x v="0"/>
    <s v="Bayswater Exploration &amp; Production, LLC"/>
    <x v="29"/>
    <x v="0"/>
  </r>
  <r>
    <s v="https://web.archive.org/web/20141025192914/http://www.westernenergyalliance.org/alliance/our-members"/>
    <x v="1"/>
    <x v="0"/>
    <s v="Baytex Energy USA Ltd."/>
    <x v="398"/>
    <x v="0"/>
  </r>
  <r>
    <s v="https://web.archive.org/web/20141025192914/http://www.westernenergyalliance.org/alliance/our-members"/>
    <x v="1"/>
    <x v="0"/>
    <s v="Beacon E&amp;P Company, LLC"/>
    <x v="30"/>
    <x v="0"/>
  </r>
  <r>
    <s v="https://web.archive.org/web/20141025192914/http://www.westernenergyalliance.org/alliance/our-members"/>
    <x v="1"/>
    <x v="0"/>
    <s v="Beatty &amp; Wozniak, P.C."/>
    <x v="31"/>
    <x v="0"/>
  </r>
  <r>
    <s v="https://web.archive.org/web/20141025192914/http://www.westernenergyalliance.org/alliance/our-members"/>
    <x v="1"/>
    <x v="0"/>
    <s v="Behrens And Associates"/>
    <x v="32"/>
    <x v="0"/>
  </r>
  <r>
    <s v="https://web.archive.org/web/20141025192914/http://www.westernenergyalliance.org/alliance/our-members"/>
    <x v="1"/>
    <x v="0"/>
    <s v="Benchmark Commercial"/>
    <x v="399"/>
    <x v="0"/>
  </r>
  <r>
    <s v="https://web.archive.org/web/20141025192914/http://www.westernenergyalliance.org/alliance/our-members"/>
    <x v="1"/>
    <x v="0"/>
    <s v="Benson Mineral Group, Inc."/>
    <x v="33"/>
    <x v="0"/>
  </r>
  <r>
    <s v="https://web.archive.org/web/20141025192914/http://www.westernenergyalliance.org/alliance/our-members"/>
    <x v="1"/>
    <x v="0"/>
    <s v="BENTEK Energy LLC"/>
    <x v="400"/>
    <x v="0"/>
  </r>
  <r>
    <s v="https://web.archive.org/web/20141025192914/http://www.westernenergyalliance.org/alliance/our-members"/>
    <x v="1"/>
    <x v="0"/>
    <s v="Berry Petroleum Company"/>
    <x v="401"/>
    <x v="0"/>
  </r>
  <r>
    <s v="https://web.archive.org/web/20141025192914/http://www.westernenergyalliance.org/alliance/our-members"/>
    <x v="1"/>
    <x v="0"/>
    <s v="Big Country Energy Services LLC"/>
    <x v="402"/>
    <x v="0"/>
  </r>
  <r>
    <s v="https://web.archive.org/web/20141025192914/http://www.westernenergyalliance.org/alliance/our-members"/>
    <x v="1"/>
    <x v="0"/>
    <s v="Bill Barrett Corporation"/>
    <x v="403"/>
    <x v="0"/>
  </r>
  <r>
    <s v="https://web.archive.org/web/20141025192914/http://www.westernenergyalliance.org/alliance/our-members"/>
    <x v="1"/>
    <x v="0"/>
    <s v="Bjork Lindley Little PC"/>
    <x v="35"/>
    <x v="0"/>
  </r>
  <r>
    <s v="https://web.archive.org/web/20141025192914/http://www.westernenergyalliance.org/alliance/our-members"/>
    <x v="1"/>
    <x v="0"/>
    <s v="Black Diamond Minerals, LLC"/>
    <x v="404"/>
    <x v="0"/>
  </r>
  <r>
    <s v="https://web.archive.org/web/20141025192914/http://www.westernenergyalliance.org/alliance/our-members"/>
    <x v="1"/>
    <x v="0"/>
    <s v="Black Hills Exploration and Production, Inc."/>
    <x v="36"/>
    <x v="1"/>
  </r>
  <r>
    <s v="https://web.archive.org/web/20141025192914/http://www.westernenergyalliance.org/alliance/our-members"/>
    <x v="1"/>
    <x v="0"/>
    <s v="Bonanza Creek Energy, Inc."/>
    <x v="38"/>
    <x v="0"/>
  </r>
  <r>
    <s v="https://web.archive.org/web/20141025192914/http://www.westernenergyalliance.org/alliance/our-members"/>
    <x v="1"/>
    <x v="0"/>
    <s v="BOPCO, L.P."/>
    <x v="405"/>
    <x v="0"/>
  </r>
  <r>
    <s v="https://web.archive.org/web/20141025192914/http://www.westernenergyalliance.org/alliance/our-members"/>
    <x v="1"/>
    <x v="0"/>
    <s v="BP America"/>
    <x v="39"/>
    <x v="1"/>
  </r>
  <r>
    <s v="https://web.archive.org/web/20141025192914/http://www.westernenergyalliance.org/alliance/our-members"/>
    <x v="1"/>
    <x v="0"/>
    <s v="Bradsby Group"/>
    <x v="40"/>
    <x v="0"/>
  </r>
  <r>
    <s v="https://web.archive.org/web/20141025192914/http://www.westernenergyalliance.org/alliance/our-members"/>
    <x v="1"/>
    <x v="0"/>
    <s v="Breck Energy Corp"/>
    <x v="41"/>
    <x v="0"/>
  </r>
  <r>
    <s v="https://web.archive.org/web/20141025192914/http://www.westernenergyalliance.org/alliance/our-members"/>
    <x v="1"/>
    <x v="0"/>
    <s v="BreitBurn Management Company, LLC"/>
    <x v="406"/>
    <x v="0"/>
  </r>
  <r>
    <s v="https://web.archive.org/web/20141025192914/http://www.westernenergyalliance.org/alliance/our-members"/>
    <x v="1"/>
    <x v="0"/>
    <s v="Breitenbach Petroleum Corporation"/>
    <x v="407"/>
    <x v="0"/>
  </r>
  <r>
    <s v="https://web.archive.org/web/20141025192914/http://www.westernenergyalliance.org/alliance/our-members"/>
    <x v="1"/>
    <x v="0"/>
    <s v="Broe Companies"/>
    <x v="42"/>
    <x v="0"/>
  </r>
  <r>
    <s v="https://web.archive.org/web/20141025192914/http://www.westernenergyalliance.org/alliance/our-members"/>
    <x v="1"/>
    <x v="0"/>
    <s v="Brownlie, Wallace, Armstrong &amp; Bander Exploration"/>
    <x v="408"/>
    <x v="0"/>
  </r>
  <r>
    <s v="https://web.archive.org/web/20141025192914/http://www.westernenergyalliance.org/alliance/our-members"/>
    <x v="1"/>
    <x v="0"/>
    <s v="Bryan Cave LLP"/>
    <x v="44"/>
    <x v="2"/>
  </r>
  <r>
    <s v="https://web.archive.org/web/20141025192914/http://www.westernenergyalliance.org/alliance/our-members"/>
    <x v="1"/>
    <x v="0"/>
    <s v="Bullock Oil Properties"/>
    <x v="45"/>
    <x v="0"/>
  </r>
  <r>
    <s v="https://web.archive.org/web/20141025192914/http://www.westernenergyalliance.org/alliance/our-members"/>
    <x v="1"/>
    <x v="0"/>
    <s v="C &amp; E Operators"/>
    <x v="47"/>
    <x v="0"/>
  </r>
  <r>
    <s v="https://web.archive.org/web/20141025192914/http://www.westernenergyalliance.org/alliance/our-members"/>
    <x v="1"/>
    <x v="0"/>
    <s v="Caerus Oil and Gas LLC"/>
    <x v="48"/>
    <x v="0"/>
  </r>
  <r>
    <s v="https://web.archive.org/web/20141025192914/http://www.westernenergyalliance.org/alliance/our-members"/>
    <x v="1"/>
    <x v="0"/>
    <s v="Calfrac Well Services Corp"/>
    <x v="49"/>
    <x v="0"/>
  </r>
  <r>
    <s v="https://web.archive.org/web/20141025192914/http://www.westernenergyalliance.org/alliance/our-members"/>
    <x v="1"/>
    <x v="0"/>
    <s v="Cameron"/>
    <x v="51"/>
    <x v="0"/>
  </r>
  <r>
    <s v="https://web.archive.org/web/20141025192914/http://www.westernenergyalliance.org/alliance/our-members"/>
    <x v="1"/>
    <x v="0"/>
    <s v="Canadian Consulate"/>
    <x v="52"/>
    <x v="0"/>
  </r>
  <r>
    <s v="https://web.archive.org/web/20141025192914/http://www.westernenergyalliance.org/alliance/our-members"/>
    <x v="1"/>
    <x v="0"/>
    <s v="Canary, LLC"/>
    <x v="53"/>
    <x v="0"/>
  </r>
  <r>
    <s v="https://web.archive.org/web/20141025192914/http://www.westernenergyalliance.org/alliance/our-members"/>
    <x v="1"/>
    <x v="0"/>
    <s v="Captiva Resources, Inc."/>
    <x v="54"/>
    <x v="0"/>
  </r>
  <r>
    <s v="https://web.archive.org/web/20141025192914/http://www.westernenergyalliance.org/alliance/our-members"/>
    <x v="1"/>
    <x v="0"/>
    <s v="Carbon Natural Gas Company"/>
    <x v="55"/>
    <x v="0"/>
  </r>
  <r>
    <s v="https://web.archive.org/web/20141025192914/http://www.westernenergyalliance.org/alliance/our-members"/>
    <x v="1"/>
    <x v="0"/>
    <s v="Castle Rock Resources, LLC"/>
    <x v="409"/>
    <x v="0"/>
  </r>
  <r>
    <s v="https://web.archive.org/web/20141025192914/http://www.westernenergyalliance.org/alliance/our-members"/>
    <x v="1"/>
    <x v="0"/>
    <s v="Castleton Commodities International"/>
    <x v="58"/>
    <x v="0"/>
  </r>
  <r>
    <s v="https://web.archive.org/web/20141025192914/http://www.westernenergyalliance.org/alliance/our-members"/>
    <x v="1"/>
    <x v="0"/>
    <s v="Catamount Constructors, Inc."/>
    <x v="59"/>
    <x v="0"/>
  </r>
  <r>
    <s v="https://web.archive.org/web/20141025192914/http://www.westernenergyalliance.org/alliance/our-members"/>
    <x v="1"/>
    <x v="0"/>
    <s v="Catamount Resources, LLC"/>
    <x v="60"/>
    <x v="0"/>
  </r>
  <r>
    <s v="https://web.archive.org/web/20141025192914/http://www.westernenergyalliance.org/alliance/our-members"/>
    <x v="1"/>
    <x v="0"/>
    <s v="Cathedral Energy Services"/>
    <x v="61"/>
    <x v="0"/>
  </r>
  <r>
    <s v="https://web.archive.org/web/20141025192914/http://www.westernenergyalliance.org/alliance/our-members"/>
    <x v="1"/>
    <x v="0"/>
    <s v="CB Richard Ellis"/>
    <x v="62"/>
    <x v="0"/>
  </r>
  <r>
    <s v="https://web.archive.org/web/20141025192914/http://www.westernenergyalliance.org/alliance/our-members"/>
    <x v="1"/>
    <x v="0"/>
    <s v="CBRE"/>
    <x v="63"/>
    <x v="0"/>
  </r>
  <r>
    <s v="https://web.archive.org/web/20141025192914/http://www.westernenergyalliance.org/alliance/our-members"/>
    <x v="1"/>
    <x v="0"/>
    <s v="Centennial Resource Development, LLC"/>
    <x v="64"/>
    <x v="0"/>
  </r>
  <r>
    <s v="https://web.archive.org/web/20141025192914/http://www.westernenergyalliance.org/alliance/our-members"/>
    <x v="1"/>
    <x v="0"/>
    <s v="Central Resources, Inc."/>
    <x v="65"/>
    <x v="0"/>
  </r>
  <r>
    <s v="https://web.archive.org/web/20141025192914/http://www.westernenergyalliance.org/alliance/our-members"/>
    <x v="1"/>
    <x v="0"/>
    <s v="Certek Heating Solutions"/>
    <x v="410"/>
    <x v="0"/>
  </r>
  <r>
    <s v="https://web.archive.org/web/20141025192914/http://www.westernenergyalliance.org/alliance/our-members"/>
    <x v="1"/>
    <x v="0"/>
    <s v="Chaco Energy Company"/>
    <x v="66"/>
    <x v="0"/>
  </r>
  <r>
    <s v="https://web.archive.org/web/20141025192914/http://www.westernenergyalliance.org/alliance/our-members"/>
    <x v="1"/>
    <x v="0"/>
    <s v="Chemco, Inc."/>
    <x v="68"/>
    <x v="0"/>
  </r>
  <r>
    <s v="https://web.archive.org/web/20141025192914/http://www.westernenergyalliance.org/alliance/our-members"/>
    <x v="1"/>
    <x v="0"/>
    <s v="Cherry Creek Insurance"/>
    <x v="69"/>
    <x v="0"/>
  </r>
  <r>
    <s v="https://web.archive.org/web/20141025192914/http://www.westernenergyalliance.org/alliance/our-members"/>
    <x v="1"/>
    <x v="0"/>
    <s v="Chesapeake Energy Corporation"/>
    <x v="70"/>
    <x v="0"/>
  </r>
  <r>
    <s v="https://web.archive.org/web/20141025192914/http://www.westernenergyalliance.org/alliance/our-members"/>
    <x v="1"/>
    <x v="0"/>
    <s v="Cimarex Energy Co."/>
    <x v="73"/>
    <x v="0"/>
  </r>
  <r>
    <s v="https://web.archive.org/web/20141025192914/http://www.westernenergyalliance.org/alliance/our-members"/>
    <x v="1"/>
    <x v="0"/>
    <s v="Ciris Energy Inc."/>
    <x v="411"/>
    <x v="0"/>
  </r>
  <r>
    <s v="https://web.archive.org/web/20141025192914/http://www.westernenergyalliance.org/alliance/our-members"/>
    <x v="1"/>
    <x v="0"/>
    <s v="Cirque Resources LP"/>
    <x v="74"/>
    <x v="0"/>
  </r>
  <r>
    <s v="https://web.archive.org/web/20141025192914/http://www.westernenergyalliance.org/alliance/our-members"/>
    <x v="1"/>
    <x v="0"/>
    <s v="Citi Private Bank"/>
    <x v="412"/>
    <x v="0"/>
  </r>
  <r>
    <s v="https://web.archive.org/web/20141025192914/http://www.westernenergyalliance.org/alliance/our-members"/>
    <x v="1"/>
    <x v="0"/>
    <s v="Colliers"/>
    <x v="413"/>
    <x v="2"/>
  </r>
  <r>
    <s v="https://web.archive.org/web/20141025192914/http://www.westernenergyalliance.org/alliance/our-members"/>
    <x v="1"/>
    <x v="0"/>
    <s v="Colliers International"/>
    <x v="75"/>
    <x v="2"/>
  </r>
  <r>
    <s v="https://web.archive.org/web/20141025192914/http://www.westernenergyalliance.org/alliance/our-members"/>
    <x v="1"/>
    <x v="0"/>
    <s v="Colorado Business Bank"/>
    <x v="76"/>
    <x v="0"/>
  </r>
  <r>
    <s v="https://web.archive.org/web/20141025192914/http://www.westernenergyalliance.org/alliance/our-members"/>
    <x v="1"/>
    <x v="0"/>
    <s v="Columbine Logging"/>
    <x v="414"/>
    <x v="0"/>
  </r>
  <r>
    <s v="https://web.archive.org/web/20141025192914/http://www.westernenergyalliance.org/alliance/our-members"/>
    <x v="1"/>
    <x v="0"/>
    <s v="Column Commercial Partners"/>
    <x v="77"/>
    <x v="0"/>
  </r>
  <r>
    <s v="https://web.archive.org/web/20141025192914/http://www.westernenergyalliance.org/alliance/our-members"/>
    <x v="1"/>
    <x v="0"/>
    <s v="Comerica Bank"/>
    <x v="78"/>
    <x v="0"/>
  </r>
  <r>
    <s v="https://web.archive.org/web/20141025192914/http://www.westernenergyalliance.org/alliance/our-members"/>
    <x v="1"/>
    <x v="0"/>
    <s v="Comet Ridge Resources, LLC"/>
    <x v="415"/>
    <x v="0"/>
  </r>
  <r>
    <s v="https://web.archive.org/web/20141025192914/http://www.westernenergyalliance.org/alliance/our-members"/>
    <x v="1"/>
    <x v="0"/>
    <s v="Community Banks of Colorado"/>
    <x v="416"/>
    <x v="0"/>
  </r>
  <r>
    <s v="https://web.archive.org/web/20141025192914/http://www.westernenergyalliance.org/alliance/our-members"/>
    <x v="1"/>
    <x v="0"/>
    <s v="ComplyWorks"/>
    <x v="417"/>
    <x v="0"/>
  </r>
  <r>
    <s v="https://web.archive.org/web/20141025192914/http://www.westernenergyalliance.org/alliance/our-members"/>
    <x v="1"/>
    <x v="0"/>
    <s v="Concord Energy Holdings LLC"/>
    <x v="80"/>
    <x v="0"/>
  </r>
  <r>
    <s v="https://web.archive.org/web/20141025192914/http://www.westernenergyalliance.org/alliance/our-members"/>
    <x v="1"/>
    <x v="0"/>
    <s v="Conley P. Smith Operating Company"/>
    <x v="81"/>
    <x v="0"/>
  </r>
  <r>
    <s v="https://web.archive.org/web/20141025192914/http://www.westernenergyalliance.org/alliance/our-members"/>
    <x v="1"/>
    <x v="0"/>
    <s v="ConocoPhillips"/>
    <x v="82"/>
    <x v="1"/>
  </r>
  <r>
    <s v="https://web.archive.org/web/20141025192914/http://www.westernenergyalliance.org/alliance/our-members"/>
    <x v="1"/>
    <x v="0"/>
    <s v="Continental Resources"/>
    <x v="83"/>
    <x v="1"/>
  </r>
  <r>
    <s v="https://web.archive.org/web/20141025192914/http://www.westernenergyalliance.org/alliance/our-members"/>
    <x v="1"/>
    <x v="0"/>
    <s v="Cornerstone Natural Resources LLC"/>
    <x v="85"/>
    <x v="0"/>
  </r>
  <r>
    <s v="https://web.archive.org/web/20141025192914/http://www.westernenergyalliance.org/alliance/our-members"/>
    <x v="1"/>
    <x v="0"/>
    <s v="Coronado Oil Company"/>
    <x v="86"/>
    <x v="0"/>
  </r>
  <r>
    <s v="https://web.archive.org/web/20141025192914/http://www.westernenergyalliance.org/alliance/our-members"/>
    <x v="1"/>
    <x v="0"/>
    <s v="Corpac Steel"/>
    <x v="87"/>
    <x v="0"/>
  </r>
  <r>
    <s v="https://web.archive.org/web/20141025192914/http://www.westernenergyalliance.org/alliance/our-members"/>
    <x v="1"/>
    <x v="0"/>
    <s v="Crescent Point Energy"/>
    <x v="90"/>
    <x v="0"/>
  </r>
  <r>
    <s v="https://web.archive.org/web/20141025192914/http://www.westernenergyalliance.org/alliance/our-members"/>
    <x v="1"/>
    <x v="0"/>
    <s v="Crown Energy Partners, LLC"/>
    <x v="418"/>
    <x v="0"/>
  </r>
  <r>
    <s v="https://web.archive.org/web/20141025192914/http://www.westernenergyalliance.org/alliance/our-members"/>
    <x v="1"/>
    <x v="0"/>
    <s v="D.J. Simmons, Inc."/>
    <x v="92"/>
    <x v="0"/>
  </r>
  <r>
    <s v="https://web.archive.org/web/20141025192914/http://www.westernenergyalliance.org/alliance/our-members"/>
    <x v="1"/>
    <x v="0"/>
    <s v="Dalton Boggs"/>
    <x v="419"/>
    <x v="0"/>
  </r>
  <r>
    <s v="https://web.archive.org/web/20141025192914/http://www.westernenergyalliance.org/alliance/our-members"/>
    <x v="1"/>
    <x v="0"/>
    <s v="Danish Flats Environmental Services"/>
    <x v="420"/>
    <x v="0"/>
  </r>
  <r>
    <s v="https://web.archive.org/web/20141025192914/http://www.westernenergyalliance.org/alliance/our-members"/>
    <x v="1"/>
    <x v="0"/>
    <s v="David Bradshaw"/>
    <x v="421"/>
    <x v="0"/>
  </r>
  <r>
    <s v="https://web.archive.org/web/20141025192914/http://www.westernenergyalliance.org/alliance/our-members"/>
    <x v="1"/>
    <x v="0"/>
    <s v="Davis, Graham &amp; Stubbs LLP"/>
    <x v="93"/>
    <x v="0"/>
  </r>
  <r>
    <s v="https://web.archive.org/web/20141025192914/http://www.westernenergyalliance.org/alliance/our-members"/>
    <x v="1"/>
    <x v="0"/>
    <s v="Deal Energy Resources"/>
    <x v="422"/>
    <x v="0"/>
  </r>
  <r>
    <s v="https://web.archive.org/web/20141025192914/http://www.westernenergyalliance.org/alliance/our-members"/>
    <x v="1"/>
    <x v="0"/>
    <s v="Dejour Energy (USA) Corporation"/>
    <x v="423"/>
    <x v="0"/>
  </r>
  <r>
    <s v="https://web.archive.org/web/20141025192914/http://www.westernenergyalliance.org/alliance/our-members"/>
    <x v="1"/>
    <x v="0"/>
    <s v="Deloitte"/>
    <x v="424"/>
    <x v="1"/>
  </r>
  <r>
    <s v="https://web.archive.org/web/20141025192914/http://www.westernenergyalliance.org/alliance/our-members"/>
    <x v="1"/>
    <x v="0"/>
    <s v="Denver Zoo"/>
    <x v="425"/>
    <x v="0"/>
  </r>
  <r>
    <s v="https://web.archive.org/web/20141025192914/http://www.westernenergyalliance.org/alliance/our-members"/>
    <x v="1"/>
    <x v="0"/>
    <s v="Desco Environmental Consultants"/>
    <x v="95"/>
    <x v="0"/>
  </r>
  <r>
    <s v="https://web.archive.org/web/20141025192914/http://www.westernenergyalliance.org/alliance/our-members"/>
    <x v="1"/>
    <x v="0"/>
    <s v="Devon Energy Corporation"/>
    <x v="96"/>
    <x v="2"/>
  </r>
  <r>
    <s v="https://web.archive.org/web/20141025192914/http://www.westernenergyalliance.org/alliance/our-members"/>
    <x v="1"/>
    <x v="0"/>
    <s v="DHS Drilling Co."/>
    <x v="426"/>
    <x v="0"/>
  </r>
  <r>
    <s v="https://web.archive.org/web/20141025192914/http://www.westernenergyalliance.org/alliance/our-members"/>
    <x v="1"/>
    <x v="0"/>
    <s v="Diamond Oil &amp; Gas, LLC"/>
    <x v="427"/>
    <x v="0"/>
  </r>
  <r>
    <s v="https://web.archive.org/web/20141025192914/http://www.westernenergyalliance.org/alliance/our-members"/>
    <x v="1"/>
    <x v="0"/>
    <s v="DJ Resources, Inc."/>
    <x v="98"/>
    <x v="0"/>
  </r>
  <r>
    <s v="https://web.archive.org/web/20141025192914/http://www.westernenergyalliance.org/alliance/our-members"/>
    <x v="1"/>
    <x v="0"/>
    <s v="Don Wolf"/>
    <x v="99"/>
    <x v="0"/>
  </r>
  <r>
    <s v="https://web.archive.org/web/20141025192914/http://www.westernenergyalliance.org/alliance/our-members"/>
    <x v="1"/>
    <x v="0"/>
    <s v="Don's Directory, Inc."/>
    <x v="428"/>
    <x v="0"/>
  </r>
  <r>
    <s v="https://web.archive.org/web/20141025192914/http://www.westernenergyalliance.org/alliance/our-members"/>
    <x v="1"/>
    <x v="0"/>
    <s v="Dorado E&amp;P Partners"/>
    <x v="100"/>
    <x v="0"/>
  </r>
  <r>
    <s v="https://web.archive.org/web/20141025192914/http://www.westernenergyalliance.org/alliance/our-members"/>
    <x v="1"/>
    <x v="0"/>
    <s v="Dorsey &amp; Whitney LLP"/>
    <x v="101"/>
    <x v="0"/>
  </r>
  <r>
    <s v="https://web.archive.org/web/20141025192914/http://www.westernenergyalliance.org/alliance/our-members"/>
    <x v="1"/>
    <x v="0"/>
    <s v="Double Eagle Petroleum Company"/>
    <x v="429"/>
    <x v="0"/>
  </r>
  <r>
    <s v="https://web.archive.org/web/20141025192914/http://www.westernenergyalliance.org/alliance/our-members"/>
    <x v="1"/>
    <x v="0"/>
    <s v="Drillinginfo"/>
    <x v="102"/>
    <x v="0"/>
  </r>
  <r>
    <s v="https://web.archive.org/web/20141025192914/http://www.westernenergyalliance.org/alliance/our-members"/>
    <x v="1"/>
    <x v="0"/>
    <s v="DTC Energy Group, Inc."/>
    <x v="430"/>
    <x v="0"/>
  </r>
  <r>
    <s v="https://web.archive.org/web/20141025192914/http://www.westernenergyalliance.org/alliance/our-members"/>
    <x v="1"/>
    <x v="0"/>
    <s v="Duncan Oil, Inc."/>
    <x v="105"/>
    <x v="0"/>
  </r>
  <r>
    <s v="https://web.archive.org/web/20141025192914/http://www.westernenergyalliance.org/alliance/our-members"/>
    <x v="1"/>
    <x v="0"/>
    <s v="Dupré Energy Services, LLC"/>
    <x v="106"/>
    <x v="0"/>
  </r>
  <r>
    <s v="https://web.archive.org/web/20141025192914/http://www.westernenergyalliance.org/alliance/our-members"/>
    <x v="1"/>
    <x v="0"/>
    <s v="Eagle Exploration"/>
    <x v="431"/>
    <x v="0"/>
  </r>
  <r>
    <s v="https://web.archive.org/web/20141025192914/http://www.westernenergyalliance.org/alliance/our-members"/>
    <x v="1"/>
    <x v="0"/>
    <s v="Earth Services &amp; Abatement"/>
    <x v="432"/>
    <x v="0"/>
  </r>
  <r>
    <s v="https://web.archive.org/web/20141025192914/http://www.westernenergyalliance.org/alliance/our-members"/>
    <x v="1"/>
    <x v="0"/>
    <s v="Earthstone Energy, Inc."/>
    <x v="108"/>
    <x v="0"/>
  </r>
  <r>
    <s v="https://web.archive.org/web/20141025192914/http://www.westernenergyalliance.org/alliance/our-members"/>
    <x v="1"/>
    <x v="0"/>
    <s v="Eaton Metal Products Company LLC"/>
    <x v="109"/>
    <x v="0"/>
  </r>
  <r>
    <s v="https://web.archive.org/web/20141025192914/http://www.westernenergyalliance.org/alliance/our-members"/>
    <x v="1"/>
    <x v="0"/>
    <s v="Edmonds Energy Corp."/>
    <x v="110"/>
    <x v="0"/>
  </r>
  <r>
    <s v="https://web.archive.org/web/20141025192914/http://www.westernenergyalliance.org/alliance/our-members"/>
    <x v="1"/>
    <x v="0"/>
    <s v="EE3 LLC"/>
    <x v="111"/>
    <x v="0"/>
  </r>
  <r>
    <s v="https://web.archive.org/web/20141025192914/http://www.westernenergyalliance.org/alliance/our-members"/>
    <x v="1"/>
    <x v="0"/>
    <s v="Ehrhardt Keefe Steiner &amp; Hottman PC"/>
    <x v="112"/>
    <x v="0"/>
  </r>
  <r>
    <s v="https://web.archive.org/web/20141025192914/http://www.westernenergyalliance.org/alliance/our-members"/>
    <x v="1"/>
    <x v="0"/>
    <s v="Eide Bailly LLP"/>
    <x v="113"/>
    <x v="0"/>
  </r>
  <r>
    <s v="https://web.archive.org/web/20141025192914/http://www.westernenergyalliance.org/alliance/our-members"/>
    <x v="1"/>
    <x v="0"/>
    <s v="Elm Ridge Exploration Company, LLC"/>
    <x v="115"/>
    <x v="0"/>
  </r>
  <r>
    <s v="https://web.archive.org/web/20141025192914/http://www.westernenergyalliance.org/alliance/our-members"/>
    <x v="1"/>
    <x v="0"/>
    <s v="Emerald Oil"/>
    <x v="433"/>
    <x v="0"/>
  </r>
  <r>
    <s v="https://web.archive.org/web/20141025192914/http://www.westernenergyalliance.org/alliance/our-members"/>
    <x v="1"/>
    <x v="0"/>
    <s v="Encana Oil &amp; Gas (USA) Inc."/>
    <x v="116"/>
    <x v="1"/>
  </r>
  <r>
    <s v="https://web.archive.org/web/20141025192914/http://www.westernenergyalliance.org/alliance/our-members"/>
    <x v="1"/>
    <x v="0"/>
    <s v="EnCap Investments"/>
    <x v="117"/>
    <x v="0"/>
  </r>
  <r>
    <s v="https://web.archive.org/web/20141025192914/http://www.westernenergyalliance.org/alliance/our-members"/>
    <x v="1"/>
    <x v="0"/>
    <s v="Endeavour International Corporation"/>
    <x v="118"/>
    <x v="0"/>
  </r>
  <r>
    <s v="https://web.archive.org/web/20141025192914/http://www.westernenergyalliance.org/alliance/our-members"/>
    <x v="1"/>
    <x v="0"/>
    <s v="Enduring Resources, LLC"/>
    <x v="119"/>
    <x v="0"/>
  </r>
  <r>
    <s v="https://web.archive.org/web/20141025192914/http://www.westernenergyalliance.org/alliance/our-members"/>
    <x v="1"/>
    <x v="0"/>
    <s v="EnerCom Incorporated"/>
    <x v="434"/>
    <x v="0"/>
  </r>
  <r>
    <s v="https://web.archive.org/web/20141025192914/http://www.westernenergyalliance.org/alliance/our-members"/>
    <x v="1"/>
    <x v="0"/>
    <s v="Energy IV, LLC"/>
    <x v="435"/>
    <x v="0"/>
  </r>
  <r>
    <s v="https://web.archive.org/web/20141025192914/http://www.westernenergyalliance.org/alliance/our-members"/>
    <x v="1"/>
    <x v="0"/>
    <s v="Energy Navigator"/>
    <x v="120"/>
    <x v="0"/>
  </r>
  <r>
    <s v="https://web.archive.org/web/20141025192914/http://www.westernenergyalliance.org/alliance/our-members"/>
    <x v="1"/>
    <x v="0"/>
    <s v="Energy Operating Company, Inc."/>
    <x v="121"/>
    <x v="0"/>
  </r>
  <r>
    <s v="https://web.archive.org/web/20141025192914/http://www.westernenergyalliance.org/alliance/our-members"/>
    <x v="1"/>
    <x v="0"/>
    <s v="Energy Services Limited Liability Company"/>
    <x v="436"/>
    <x v="0"/>
  </r>
  <r>
    <s v="https://web.archive.org/web/20141025192914/http://www.westernenergyalliance.org/alliance/our-members"/>
    <x v="1"/>
    <x v="0"/>
    <s v="EnergyNet"/>
    <x v="123"/>
    <x v="2"/>
  </r>
  <r>
    <s v="https://web.archive.org/web/20141025192914/http://www.westernenergyalliance.org/alliance/our-members"/>
    <x v="1"/>
    <x v="0"/>
    <s v="Enerplus Resources (USA) Corporation"/>
    <x v="124"/>
    <x v="0"/>
  </r>
  <r>
    <s v="https://web.archive.org/web/20141025192914/http://www.westernenergyalliance.org/alliance/our-members"/>
    <x v="1"/>
    <x v="0"/>
    <s v="Ensign Energy Services Inc."/>
    <x v="126"/>
    <x v="0"/>
  </r>
  <r>
    <s v="https://web.archive.org/web/20141025192914/http://www.westernenergyalliance.org/alliance/our-members"/>
    <x v="1"/>
    <x v="0"/>
    <s v="Entek Energy"/>
    <x v="127"/>
    <x v="0"/>
  </r>
  <r>
    <s v="https://web.archive.org/web/20141025192914/http://www.westernenergyalliance.org/alliance/our-members"/>
    <x v="1"/>
    <x v="0"/>
    <s v="EnVent Energy LLC"/>
    <x v="128"/>
    <x v="0"/>
  </r>
  <r>
    <s v="https://web.archive.org/web/20141025192914/http://www.westernenergyalliance.org/alliance/our-members"/>
    <x v="1"/>
    <x v="0"/>
    <s v="EnviroGroup"/>
    <x v="437"/>
    <x v="0"/>
  </r>
  <r>
    <s v="https://web.archive.org/web/20141025192914/http://www.westernenergyalliance.org/alliance/our-members"/>
    <x v="1"/>
    <x v="0"/>
    <s v="Environmental Resource Management"/>
    <x v="438"/>
    <x v="2"/>
  </r>
  <r>
    <s v="https://web.archive.org/web/20141025192914/http://www.westernenergyalliance.org/alliance/our-members"/>
    <x v="1"/>
    <x v="0"/>
    <s v="EOG Resources"/>
    <x v="129"/>
    <x v="1"/>
  </r>
  <r>
    <s v="https://web.archive.org/web/20141025192914/http://www.westernenergyalliance.org/alliance/our-members"/>
    <x v="1"/>
    <x v="0"/>
    <s v="EP Energy"/>
    <x v="130"/>
    <x v="2"/>
  </r>
  <r>
    <s v="https://web.archive.org/web/20141025192914/http://www.westernenergyalliance.org/alliance/our-members"/>
    <x v="1"/>
    <x v="0"/>
    <s v="Ernst &amp; Young"/>
    <x v="131"/>
    <x v="1"/>
  </r>
  <r>
    <s v="https://web.archive.org/web/20141025192914/http://www.westernenergyalliance.org/alliance/our-members"/>
    <x v="1"/>
    <x v="0"/>
    <s v="Evertson Oil Company, Inc."/>
    <x v="134"/>
    <x v="0"/>
  </r>
  <r>
    <s v="https://web.archive.org/web/20141025192914/http://www.westernenergyalliance.org/alliance/our-members"/>
    <x v="1"/>
    <x v="0"/>
    <s v="Ewing Exploration Company"/>
    <x v="439"/>
    <x v="0"/>
  </r>
  <r>
    <s v="https://web.archive.org/web/20141025192914/http://www.westernenergyalliance.org/alliance/our-members"/>
    <x v="1"/>
    <x v="0"/>
    <s v="Exaro Energy III, LLC"/>
    <x v="135"/>
    <x v="0"/>
  </r>
  <r>
    <s v="https://web.archive.org/web/20141025192914/http://www.westernenergyalliance.org/alliance/our-members"/>
    <x v="1"/>
    <x v="0"/>
    <s v="Fancher Resources, LLC"/>
    <x v="137"/>
    <x v="0"/>
  </r>
  <r>
    <s v="https://web.archive.org/web/20141025192914/http://www.westernenergyalliance.org/alliance/our-members"/>
    <x v="1"/>
    <x v="0"/>
    <s v="Fidelity Exploration &amp; Production Company"/>
    <x v="138"/>
    <x v="0"/>
  </r>
  <r>
    <s v="https://web.archive.org/web/20141025192914/http://www.westernenergyalliance.org/alliance/our-members"/>
    <x v="1"/>
    <x v="0"/>
    <s v="Financial Designs Limited"/>
    <x v="140"/>
    <x v="0"/>
  </r>
  <r>
    <s v="https://web.archive.org/web/20141025192914/http://www.westernenergyalliance.org/alliance/our-members"/>
    <x v="1"/>
    <x v="0"/>
    <s v="First Western Trust Bank"/>
    <x v="440"/>
    <x v="0"/>
  </r>
  <r>
    <s v="https://web.archive.org/web/20141025192914/http://www.westernenergyalliance.org/alliance/our-members"/>
    <x v="1"/>
    <x v="0"/>
    <s v="Five States Energy Company, L.L.C."/>
    <x v="441"/>
    <x v="0"/>
  </r>
  <r>
    <s v="https://web.archive.org/web/20141025192914/http://www.westernenergyalliance.org/alliance/our-members"/>
    <x v="1"/>
    <x v="0"/>
    <s v="FMC Technologies Completion Services"/>
    <x v="142"/>
    <x v="0"/>
  </r>
  <r>
    <s v="https://web.archive.org/web/20141025192914/http://www.westernenergyalliance.org/alliance/our-members"/>
    <x v="1"/>
    <x v="0"/>
    <s v="Forestar Petroleum Corporation"/>
    <x v="143"/>
    <x v="0"/>
  </r>
  <r>
    <s v="https://web.archive.org/web/20141025192914/http://www.westernenergyalliance.org/alliance/our-members"/>
    <x v="1"/>
    <x v="0"/>
    <s v="Foundation Energy Management, LLC"/>
    <x v="144"/>
    <x v="0"/>
  </r>
  <r>
    <s v="https://web.archive.org/web/20141025192914/http://www.westernenergyalliance.org/alliance/our-members"/>
    <x v="1"/>
    <x v="0"/>
    <s v="Franke Greenhouse List &amp; Lippitt LLP"/>
    <x v="442"/>
    <x v="0"/>
  </r>
  <r>
    <s v="https://web.archive.org/web/20141025192914/http://www.westernenergyalliance.org/alliance/our-members"/>
    <x v="1"/>
    <x v="0"/>
    <s v="FTS International"/>
    <x v="443"/>
    <x v="0"/>
  </r>
  <r>
    <s v="https://web.archive.org/web/20141025192914/http://www.westernenergyalliance.org/alliance/our-members"/>
    <x v="1"/>
    <x v="0"/>
    <s v="G &amp; H Production Company, LLC"/>
    <x v="147"/>
    <x v="0"/>
  </r>
  <r>
    <s v="https://web.archive.org/web/20141025192914/http://www.westernenergyalliance.org/alliance/our-members"/>
    <x v="1"/>
    <x v="0"/>
    <s v="Gallatin Public Affairs"/>
    <x v="148"/>
    <x v="0"/>
  </r>
  <r>
    <s v="https://web.archive.org/web/20141025192914/http://www.westernenergyalliance.org/alliance/our-members"/>
    <x v="1"/>
    <x v="0"/>
    <s v="Garvin Robert"/>
    <x v="444"/>
    <x v="0"/>
  </r>
  <r>
    <s v="https://web.archive.org/web/20141025192914/http://www.westernenergyalliance.org/alliance/our-members"/>
    <x v="1"/>
    <x v="0"/>
    <s v="GasCo Energy, Inc."/>
    <x v="445"/>
    <x v="0"/>
  </r>
  <r>
    <s v="https://web.archive.org/web/20141025192914/http://www.westernenergyalliance.org/alliance/our-members"/>
    <x v="1"/>
    <x v="0"/>
    <s v="GE Capital"/>
    <x v="446"/>
    <x v="1"/>
  </r>
  <r>
    <s v="https://web.archive.org/web/20141025192914/http://www.westernenergyalliance.org/alliance/our-members"/>
    <x v="1"/>
    <x v="0"/>
    <s v="Gene F. Lang &amp; Co."/>
    <x v="149"/>
    <x v="0"/>
  </r>
  <r>
    <s v="https://web.archive.org/web/20141025192914/http://www.westernenergyalliance.org/alliance/our-members"/>
    <x v="1"/>
    <x v="0"/>
    <s v="Genesis Energy"/>
    <x v="150"/>
    <x v="0"/>
  </r>
  <r>
    <s v="https://web.archive.org/web/20141025192914/http://www.westernenergyalliance.org/alliance/our-members"/>
    <x v="1"/>
    <x v="0"/>
    <s v="Genesis Gas &amp; Oil LLC"/>
    <x v="447"/>
    <x v="0"/>
  </r>
  <r>
    <s v="https://web.archive.org/web/20141025192914/http://www.westernenergyalliance.org/alliance/our-members"/>
    <x v="1"/>
    <x v="0"/>
    <s v="George G. Vaught, Jr."/>
    <x v="151"/>
    <x v="0"/>
  </r>
  <r>
    <s v="https://web.archive.org/web/20141025192914/http://www.westernenergyalliance.org/alliance/our-members"/>
    <x v="1"/>
    <x v="0"/>
    <s v="GES Energy &amp; Natural Resources"/>
    <x v="448"/>
    <x v="0"/>
  </r>
  <r>
    <s v="https://web.archive.org/web/20141025192914/http://www.westernenergyalliance.org/alliance/our-members"/>
    <x v="1"/>
    <x v="0"/>
    <s v="Global Infrastructure Partners"/>
    <x v="153"/>
    <x v="0"/>
  </r>
  <r>
    <s v="https://web.archive.org/web/20141025192914/http://www.westernenergyalliance.org/alliance/our-members"/>
    <x v="1"/>
    <x v="0"/>
    <s v="GMT Exploration Company LLC"/>
    <x v="154"/>
    <x v="0"/>
  </r>
  <r>
    <s v="https://web.archive.org/web/20141025192914/http://www.westernenergyalliance.org/alliance/our-members"/>
    <x v="1"/>
    <x v="0"/>
    <s v="Golder Associates Inc."/>
    <x v="155"/>
    <x v="1"/>
  </r>
  <r>
    <s v="https://web.archive.org/web/20141025192914/http://www.westernenergyalliance.org/alliance/our-members"/>
    <x v="1"/>
    <x v="0"/>
    <s v="Grand Mesa Operating Company"/>
    <x v="449"/>
    <x v="0"/>
  </r>
  <r>
    <s v="https://web.archive.org/web/20141025192914/http://www.westernenergyalliance.org/alliance/our-members"/>
    <x v="1"/>
    <x v="0"/>
    <s v="Grand Resources, Ltd."/>
    <x v="156"/>
    <x v="0"/>
  </r>
  <r>
    <s v="https://web.archive.org/web/20141025192914/http://www.westernenergyalliance.org/alliance/our-members"/>
    <x v="1"/>
    <x v="0"/>
    <s v="Great Western Oil and Gas Company, LLC"/>
    <x v="158"/>
    <x v="0"/>
  </r>
  <r>
    <s v="https://web.archive.org/web/20141025192914/http://www.westernenergyalliance.org/alliance/our-members"/>
    <x v="1"/>
    <x v="0"/>
    <s v="Greenberg Traurig"/>
    <x v="159"/>
    <x v="1"/>
  </r>
  <r>
    <s v="https://web.archive.org/web/20141025192914/http://www.westernenergyalliance.org/alliance/our-members"/>
    <x v="1"/>
    <x v="0"/>
    <s v="Guaranty Bank and Trust Company"/>
    <x v="160"/>
    <x v="0"/>
  </r>
  <r>
    <s v="https://web.archive.org/web/20141025192914/http://www.westernenergyalliance.org/alliance/our-members"/>
    <x v="1"/>
    <x v="0"/>
    <s v="Gunlikson Petroleum Inc."/>
    <x v="161"/>
    <x v="0"/>
  </r>
  <r>
    <s v="https://web.archive.org/web/20141025192914/http://www.westernenergyalliance.org/alliance/our-members"/>
    <x v="1"/>
    <x v="0"/>
    <s v="Gunnison Energy Corp"/>
    <x v="162"/>
    <x v="0"/>
  </r>
  <r>
    <s v="https://web.archive.org/web/20141025192914/http://www.westernenergyalliance.org/alliance/our-members"/>
    <x v="1"/>
    <x v="0"/>
    <s v="H&amp;C Colton Co"/>
    <x v="163"/>
    <x v="0"/>
  </r>
  <r>
    <s v="https://web.archive.org/web/20141025192914/http://www.westernenergyalliance.org/alliance/our-members"/>
    <x v="1"/>
    <x v="0"/>
    <s v="H2H Group"/>
    <x v="450"/>
    <x v="0"/>
  </r>
  <r>
    <s v="https://web.archive.org/web/20141025192914/http://www.westernenergyalliance.org/alliance/our-members"/>
    <x v="1"/>
    <x v="0"/>
    <s v="Halcon Resources Corporation"/>
    <x v="451"/>
    <x v="0"/>
  </r>
  <r>
    <s v="https://web.archive.org/web/20141025192914/http://www.westernenergyalliance.org/alliance/our-members"/>
    <x v="1"/>
    <x v="0"/>
    <s v="Halliburton"/>
    <x v="164"/>
    <x v="1"/>
  </r>
  <r>
    <s v="https://web.archive.org/web/20141025192914/http://www.westernenergyalliance.org/alliance/our-members"/>
    <x v="1"/>
    <x v="0"/>
    <s v="Haploos"/>
    <x v="452"/>
    <x v="0"/>
  </r>
  <r>
    <s v="https://web.archive.org/web/20141025192914/http://www.westernenergyalliance.org/alliance/our-members"/>
    <x v="1"/>
    <x v="0"/>
    <s v="Hart Energy Publishing"/>
    <x v="165"/>
    <x v="0"/>
  </r>
  <r>
    <s v="https://web.archive.org/web/20141025192914/http://www.westernenergyalliance.org/alliance/our-members"/>
    <x v="1"/>
    <x v="0"/>
    <s v="Harvey E. Yates Company"/>
    <x v="166"/>
    <x v="0"/>
  </r>
  <r>
    <s v="https://web.archive.org/web/20141025192914/http://www.westernenergyalliance.org/alliance/our-members"/>
    <x v="1"/>
    <x v="0"/>
    <s v="Hat Creek Energy LLC"/>
    <x v="167"/>
    <x v="0"/>
  </r>
  <r>
    <s v="https://web.archive.org/web/20141025192914/http://www.westernenergyalliance.org/alliance/our-members"/>
    <x v="1"/>
    <x v="0"/>
    <s v="Hayden-Wing Associates, LLC"/>
    <x v="453"/>
    <x v="0"/>
  </r>
  <r>
    <s v="https://web.archive.org/web/20141025192914/http://www.westernenergyalliance.org/alliance/our-members"/>
    <x v="1"/>
    <x v="0"/>
    <s v="Hein &amp; Associates LLP"/>
    <x v="169"/>
    <x v="0"/>
  </r>
  <r>
    <s v="https://web.archive.org/web/20141025192914/http://www.westernenergyalliance.org/alliance/our-members"/>
    <x v="1"/>
    <x v="0"/>
    <s v="Heinle &amp; Associates, Inc."/>
    <x v="170"/>
    <x v="0"/>
  </r>
  <r>
    <s v="https://web.archive.org/web/20141025192914/http://www.westernenergyalliance.org/alliance/our-members"/>
    <x v="1"/>
    <x v="0"/>
    <s v="Helis Oil &amp; Gas"/>
    <x v="171"/>
    <x v="0"/>
  </r>
  <r>
    <s v="https://web.archive.org/web/20141025192914/http://www.westernenergyalliance.org/alliance/our-members"/>
    <x v="1"/>
    <x v="0"/>
    <s v="Herbaly Exploration LLC"/>
    <x v="172"/>
    <x v="0"/>
  </r>
  <r>
    <s v="https://web.archive.org/web/20141025192914/http://www.westernenergyalliance.org/alliance/our-members"/>
    <x v="1"/>
    <x v="0"/>
    <s v="Hewitt B Fox Inc"/>
    <x v="173"/>
    <x v="0"/>
  </r>
  <r>
    <s v="https://web.archive.org/web/20141025192914/http://www.westernenergyalliance.org/alliance/our-members"/>
    <x v="1"/>
    <x v="0"/>
    <s v="High Country Executive Search"/>
    <x v="174"/>
    <x v="0"/>
  </r>
  <r>
    <s v="https://web.archive.org/web/20141025192914/http://www.westernenergyalliance.org/alliance/our-members"/>
    <x v="1"/>
    <x v="0"/>
    <s v="Hogan Lovells US LLP"/>
    <x v="176"/>
    <x v="0"/>
  </r>
  <r>
    <s v="https://web.archive.org/web/20141025192914/http://www.westernenergyalliance.org/alliance/our-members"/>
    <x v="1"/>
    <x v="0"/>
    <s v="Holland &amp; Hart, LLP"/>
    <x v="177"/>
    <x v="0"/>
  </r>
  <r>
    <s v="https://web.archive.org/web/20141025192914/http://www.westernenergyalliance.org/alliance/our-members"/>
    <x v="1"/>
    <x v="0"/>
    <s v="HollyFrontier Corporation"/>
    <x v="454"/>
    <x v="0"/>
  </r>
  <r>
    <s v="https://web.archive.org/web/20141025192914/http://www.westernenergyalliance.org/alliance/our-members"/>
    <x v="1"/>
    <x v="0"/>
    <s v="Holsinger Law, LLC"/>
    <x v="178"/>
    <x v="0"/>
  </r>
  <r>
    <s v="https://web.archive.org/web/20141025192914/http://www.westernenergyalliance.org/alliance/our-members"/>
    <x v="1"/>
    <x v="0"/>
    <s v="HRM Resources, LLC"/>
    <x v="179"/>
    <x v="0"/>
  </r>
  <r>
    <s v="https://web.archive.org/web/20141025192914/http://www.westernenergyalliance.org/alliance/our-members"/>
    <x v="1"/>
    <x v="0"/>
    <s v="Hub International"/>
    <x v="455"/>
    <x v="0"/>
  </r>
  <r>
    <s v="https://web.archive.org/web/20141025192914/http://www.westernenergyalliance.org/alliance/our-members"/>
    <x v="1"/>
    <x v="0"/>
    <s v="Hunsucker Goodstein"/>
    <x v="456"/>
    <x v="0"/>
  </r>
  <r>
    <s v="https://web.archive.org/web/20141025192914/http://www.westernenergyalliance.org/alliance/our-members"/>
    <x v="1"/>
    <x v="0"/>
    <s v="Hunter Energy LLC"/>
    <x v="457"/>
    <x v="0"/>
  </r>
  <r>
    <s v="https://web.archive.org/web/20141025192914/http://www.westernenergyalliance.org/alliance/our-members"/>
    <x v="1"/>
    <x v="0"/>
    <s v="i 2 Construction"/>
    <x v="180"/>
    <x v="0"/>
  </r>
  <r>
    <s v="https://web.archive.org/web/20141025192914/http://www.westernenergyalliance.org/alliance/our-members"/>
    <x v="1"/>
    <x v="0"/>
    <s v="IMA, Inc."/>
    <x v="181"/>
    <x v="0"/>
  </r>
  <r>
    <s v="https://web.archive.org/web/20141025192914/http://www.westernenergyalliance.org/alliance/our-members"/>
    <x v="1"/>
    <x v="0"/>
    <s v="Impact Energy Resources, LLC"/>
    <x v="458"/>
    <x v="0"/>
  </r>
  <r>
    <s v="https://web.archive.org/web/20141025192914/http://www.westernenergyalliance.org/alliance/our-members"/>
    <x v="1"/>
    <x v="0"/>
    <s v="Incorr Energy Group LLC"/>
    <x v="459"/>
    <x v="0"/>
  </r>
  <r>
    <s v="https://web.archive.org/web/20141025192914/http://www.westernenergyalliance.org/alliance/our-members"/>
    <x v="1"/>
    <x v="0"/>
    <s v="Industry Infographics, Inc."/>
    <x v="182"/>
    <x v="0"/>
  </r>
  <r>
    <s v="https://web.archive.org/web/20141025192914/http://www.westernenergyalliance.org/alliance/our-members"/>
    <x v="1"/>
    <x v="0"/>
    <s v="Infinity Oil &amp; Gas"/>
    <x v="183"/>
    <x v="0"/>
  </r>
  <r>
    <s v="https://web.archive.org/web/20141025192914/http://www.westernenergyalliance.org/alliance/our-members"/>
    <x v="1"/>
    <x v="0"/>
    <s v="Inflection Energy"/>
    <x v="184"/>
    <x v="2"/>
  </r>
  <r>
    <s v="https://web.archive.org/web/20141025192914/http://www.westernenergyalliance.org/alliance/our-members"/>
    <x v="1"/>
    <x v="0"/>
    <s v="Inland Oil &amp; Gas Corporation"/>
    <x v="460"/>
    <x v="0"/>
  </r>
  <r>
    <s v="https://web.archive.org/web/20141025192914/http://www.westernenergyalliance.org/alliance/our-members"/>
    <x v="1"/>
    <x v="0"/>
    <s v="J-W Energy Company"/>
    <x v="461"/>
    <x v="0"/>
  </r>
  <r>
    <s v="https://web.archive.org/web/20141025192914/http://www.westernenergyalliance.org/alliance/our-members"/>
    <x v="1"/>
    <x v="0"/>
    <s v="J.M. Abell"/>
    <x v="185"/>
    <x v="0"/>
  </r>
  <r>
    <s v="https://web.archive.org/web/20141025192914/http://www.westernenergyalliance.org/alliance/our-members"/>
    <x v="1"/>
    <x v="0"/>
    <s v="JACAM Chemical"/>
    <x v="186"/>
    <x v="0"/>
  </r>
  <r>
    <s v="https://web.archive.org/web/20141025192914/http://www.westernenergyalliance.org/alliance/our-members"/>
    <x v="1"/>
    <x v="0"/>
    <s v="Jackson Kelly PLLC"/>
    <x v="462"/>
    <x v="0"/>
  </r>
  <r>
    <s v="https://web.archive.org/web/20141025192914/http://www.westernenergyalliance.org/alliance/our-members"/>
    <x v="1"/>
    <x v="0"/>
    <s v="JBR Environmental Consultants"/>
    <x v="463"/>
    <x v="0"/>
  </r>
  <r>
    <s v="https://web.archive.org/web/20141025192914/http://www.westernenergyalliance.org/alliance/our-members"/>
    <x v="1"/>
    <x v="0"/>
    <s v="Jonah Gas Company, LLC"/>
    <x v="188"/>
    <x v="0"/>
  </r>
  <r>
    <s v="https://web.archive.org/web/20141025192914/http://www.westernenergyalliance.org/alliance/our-members"/>
    <x v="1"/>
    <x v="0"/>
    <s v="Jones Lang LaSalle Americas, Inc."/>
    <x v="189"/>
    <x v="0"/>
  </r>
  <r>
    <s v="https://web.archive.org/web/20141025192914/http://www.westernenergyalliance.org/alliance/our-members"/>
    <x v="1"/>
    <x v="0"/>
    <s v="Julander Energy"/>
    <x v="464"/>
    <x v="0"/>
  </r>
  <r>
    <s v="https://web.archive.org/web/20141025192914/http://www.westernenergyalliance.org/alliance/our-members"/>
    <x v="1"/>
    <x v="0"/>
    <s v="K.P. Kauffman Company, Inc."/>
    <x v="191"/>
    <x v="0"/>
  </r>
  <r>
    <s v="https://web.archive.org/web/20141025192914/http://www.westernenergyalliance.org/alliance/our-members"/>
    <x v="1"/>
    <x v="0"/>
    <s v="Kadrmas Lee &amp; Jackson"/>
    <x v="465"/>
    <x v="0"/>
  </r>
  <r>
    <s v="https://web.archive.org/web/20141025192914/http://www.westernenergyalliance.org/alliance/our-members"/>
    <x v="1"/>
    <x v="0"/>
    <s v="Keane Group"/>
    <x v="192"/>
    <x v="0"/>
  </r>
  <r>
    <s v="https://web.archive.org/web/20141025192914/http://www.westernenergyalliance.org/alliance/our-members"/>
    <x v="1"/>
    <x v="0"/>
    <s v="Keith Lightfield"/>
    <x v="466"/>
    <x v="0"/>
  </r>
  <r>
    <s v="https://web.archive.org/web/20141025192914/http://www.westernenergyalliance.org/alliance/our-members"/>
    <x v="1"/>
    <x v="0"/>
    <s v="Ken Farmer"/>
    <x v="193"/>
    <x v="0"/>
  </r>
  <r>
    <s v="https://web.archive.org/web/20141025192914/http://www.westernenergyalliance.org/alliance/our-members"/>
    <x v="1"/>
    <x v="0"/>
    <s v="Key Energy Services, Inc."/>
    <x v="194"/>
    <x v="0"/>
  </r>
  <r>
    <s v="https://web.archive.org/web/20141025192914/http://www.westernenergyalliance.org/alliance/our-members"/>
    <x v="1"/>
    <x v="0"/>
    <s v="Kim Overcash LLC"/>
    <x v="195"/>
    <x v="0"/>
  </r>
  <r>
    <s v="https://web.archive.org/web/20141025192914/http://www.westernenergyalliance.org/alliance/our-members"/>
    <x v="1"/>
    <x v="0"/>
    <s v="Kinney Oil Company"/>
    <x v="196"/>
    <x v="0"/>
  </r>
  <r>
    <s v="https://web.archive.org/web/20141025192914/http://www.westernenergyalliance.org/alliance/our-members"/>
    <x v="1"/>
    <x v="0"/>
    <s v="Kleinfelder"/>
    <x v="197"/>
    <x v="0"/>
  </r>
  <r>
    <s v="https://web.archive.org/web/20141025192914/http://www.westernenergyalliance.org/alliance/our-members"/>
    <x v="1"/>
    <x v="0"/>
    <s v="Knapp Oil Corporation"/>
    <x v="198"/>
    <x v="0"/>
  </r>
  <r>
    <s v="https://web.archive.org/web/20141025192914/http://www.westernenergyalliance.org/alliance/our-members"/>
    <x v="1"/>
    <x v="0"/>
    <s v="Koch Exploration Company, LLC"/>
    <x v="199"/>
    <x v="2"/>
  </r>
  <r>
    <s v="https://web.archive.org/web/20141025192914/http://www.westernenergyalliance.org/alliance/our-members"/>
    <x v="1"/>
    <x v="0"/>
    <s v="Kodiak Oil &amp; Gas"/>
    <x v="467"/>
    <x v="0"/>
  </r>
  <r>
    <s v="https://web.archive.org/web/20141025192914/http://www.westernenergyalliance.org/alliance/our-members"/>
    <x v="1"/>
    <x v="0"/>
    <s v="KPMG"/>
    <x v="200"/>
    <x v="1"/>
  </r>
  <r>
    <s v="https://web.archive.org/web/20141025192914/http://www.westernenergyalliance.org/alliance/our-members"/>
    <x v="1"/>
    <x v="0"/>
    <s v="Laramie Energy II, LLC"/>
    <x v="201"/>
    <x v="0"/>
  </r>
  <r>
    <s v="https://web.archive.org/web/20141025192914/http://www.westernenergyalliance.org/alliance/our-members"/>
    <x v="1"/>
    <x v="0"/>
    <s v="Lario Oil &amp; Gas Company"/>
    <x v="202"/>
    <x v="0"/>
  </r>
  <r>
    <s v="https://web.archive.org/web/20141025192914/http://www.westernenergyalliance.org/alliance/our-members"/>
    <x v="1"/>
    <x v="0"/>
    <s v="Lathrop &amp; Gage L.C."/>
    <x v="203"/>
    <x v="0"/>
  </r>
  <r>
    <s v="https://web.archive.org/web/20141025192914/http://www.westernenergyalliance.org/alliance/our-members"/>
    <x v="1"/>
    <x v="0"/>
    <s v="Layfield Environmental Systems Corporation"/>
    <x v="468"/>
    <x v="0"/>
  </r>
  <r>
    <s v="https://web.archive.org/web/20141025192914/http://www.westernenergyalliance.org/alliance/our-members"/>
    <x v="1"/>
    <x v="0"/>
    <s v="Leede Operating Co., LLC"/>
    <x v="204"/>
    <x v="0"/>
  </r>
  <r>
    <s v="https://web.archive.org/web/20141025192914/http://www.westernenergyalliance.org/alliance/our-members"/>
    <x v="1"/>
    <x v="0"/>
    <s v="Legacy Wealth Partners"/>
    <x v="469"/>
    <x v="0"/>
  </r>
  <r>
    <s v="https://web.archive.org/web/20141025192914/http://www.westernenergyalliance.org/alliance/our-members"/>
    <x v="1"/>
    <x v="0"/>
    <s v="Lewis, Bess, Williams &amp; Weese P.C."/>
    <x v="205"/>
    <x v="0"/>
  </r>
  <r>
    <s v="https://web.archive.org/web/20141025192914/http://www.westernenergyalliance.org/alliance/our-members"/>
    <x v="1"/>
    <x v="0"/>
    <s v="Liberty Energy Holdings, LLC"/>
    <x v="470"/>
    <x v="0"/>
  </r>
  <r>
    <s v="https://web.archive.org/web/20141025192914/http://www.westernenergyalliance.org/alliance/our-members"/>
    <x v="1"/>
    <x v="0"/>
    <s v="Liberty Oilfield Services"/>
    <x v="206"/>
    <x v="0"/>
  </r>
  <r>
    <s v="https://web.archive.org/web/20141025192914/http://www.westernenergyalliance.org/alliance/our-members"/>
    <x v="1"/>
    <x v="0"/>
    <s v="Liberty Resources LLC"/>
    <x v="207"/>
    <x v="0"/>
  </r>
  <r>
    <s v="https://web.archive.org/web/20141025192914/http://www.westernenergyalliance.org/alliance/our-members"/>
    <x v="1"/>
    <x v="0"/>
    <s v="Linc Energy"/>
    <x v="208"/>
    <x v="1"/>
  </r>
  <r>
    <s v="https://web.archive.org/web/20141025192914/http://www.westernenergyalliance.org/alliance/our-members"/>
    <x v="1"/>
    <x v="0"/>
    <s v="LiTMus EPO LLC"/>
    <x v="209"/>
    <x v="0"/>
  </r>
  <r>
    <s v="https://web.archive.org/web/20141025192914/http://www.westernenergyalliance.org/alliance/our-members"/>
    <x v="1"/>
    <x v="0"/>
    <s v="Lockton Companies, LLC"/>
    <x v="210"/>
    <x v="0"/>
  </r>
  <r>
    <s v="https://web.archive.org/web/20141025192914/http://www.westernenergyalliance.org/alliance/our-members"/>
    <x v="1"/>
    <x v="0"/>
    <s v="Lone Mountain Production Company"/>
    <x v="471"/>
    <x v="0"/>
  </r>
  <r>
    <s v="https://web.archive.org/web/20141025192914/http://www.westernenergyalliance.org/alliance/our-members"/>
    <x v="1"/>
    <x v="0"/>
    <s v="LT Environmental, Inc."/>
    <x v="211"/>
    <x v="0"/>
  </r>
  <r>
    <s v="https://web.archive.org/web/20141025192914/http://www.westernenergyalliance.org/alliance/our-members"/>
    <x v="1"/>
    <x v="0"/>
    <s v="Luff Exploration Company"/>
    <x v="212"/>
    <x v="0"/>
  </r>
  <r>
    <s v="https://web.archive.org/web/20141025192914/http://www.westernenergyalliance.org/alliance/our-members"/>
    <x v="1"/>
    <x v="0"/>
    <s v="M.J. England &amp; Associates"/>
    <x v="213"/>
    <x v="0"/>
  </r>
  <r>
    <s v="https://web.archive.org/web/20141025192914/http://www.westernenergyalliance.org/alliance/our-members"/>
    <x v="1"/>
    <x v="0"/>
    <s v="Macquarie Tristone"/>
    <x v="472"/>
    <x v="0"/>
  </r>
  <r>
    <s v="https://web.archive.org/web/20141025192914/http://www.westernenergyalliance.org/alliance/our-members"/>
    <x v="1"/>
    <x v="0"/>
    <s v="Madrid Oil &amp; Gas Properties"/>
    <x v="215"/>
    <x v="0"/>
  </r>
  <r>
    <s v="https://web.archive.org/web/20141025192914/http://www.westernenergyalliance.org/alliance/our-members"/>
    <x v="1"/>
    <x v="0"/>
    <s v="Magna Energy Services"/>
    <x v="473"/>
    <x v="0"/>
  </r>
  <r>
    <s v="https://web.archive.org/web/20141025192914/http://www.westernenergyalliance.org/alliance/our-members"/>
    <x v="1"/>
    <x v="0"/>
    <s v="Manley &amp; McAdam, Inc."/>
    <x v="216"/>
    <x v="0"/>
  </r>
  <r>
    <s v="https://web.archive.org/web/20141025192914/http://www.westernenergyalliance.org/alliance/our-members"/>
    <x v="1"/>
    <x v="0"/>
    <s v="Mar Oil and Gas Corporation"/>
    <x v="217"/>
    <x v="0"/>
  </r>
  <r>
    <s v="https://web.archive.org/web/20141025192914/http://www.westernenergyalliance.org/alliance/our-members"/>
    <x v="1"/>
    <x v="0"/>
    <s v="Marathon Oil Company"/>
    <x v="218"/>
    <x v="1"/>
  </r>
  <r>
    <s v="https://web.archive.org/web/20141025192914/http://www.westernenergyalliance.org/alliance/our-members"/>
    <x v="1"/>
    <x v="0"/>
    <s v="Markus Production, Inc."/>
    <x v="219"/>
    <x v="0"/>
  </r>
  <r>
    <s v="https://web.archive.org/web/20141025192914/http://www.westernenergyalliance.org/alliance/our-members"/>
    <x v="1"/>
    <x v="0"/>
    <s v="Marshall &amp; Winston, Inc."/>
    <x v="220"/>
    <x v="0"/>
  </r>
  <r>
    <s v="https://web.archive.org/web/20141025192914/http://www.westernenergyalliance.org/alliance/our-members"/>
    <x v="1"/>
    <x v="0"/>
    <s v="MasTec North America"/>
    <x v="221"/>
    <x v="0"/>
  </r>
  <r>
    <s v="https://web.archive.org/web/20141025192914/http://www.westernenergyalliance.org/alliance/our-members"/>
    <x v="1"/>
    <x v="0"/>
    <s v="McElvain Energy, Inc."/>
    <x v="223"/>
    <x v="0"/>
  </r>
  <r>
    <s v="https://web.archive.org/web/20141025192914/http://www.westernenergyalliance.org/alliance/our-members"/>
    <x v="1"/>
    <x v="0"/>
    <s v="Meagher Energy Advisors"/>
    <x v="224"/>
    <x v="0"/>
  </r>
  <r>
    <s v="https://web.archive.org/web/20141025192914/http://www.westernenergyalliance.org/alliance/our-members"/>
    <x v="1"/>
    <x v="0"/>
    <s v="Melange International, LLC"/>
    <x v="474"/>
    <x v="0"/>
  </r>
  <r>
    <s v="https://web.archive.org/web/20141025192914/http://www.westernenergyalliance.org/alliance/our-members"/>
    <x v="1"/>
    <x v="0"/>
    <s v="Mercator Energy, LLC"/>
    <x v="226"/>
    <x v="0"/>
  </r>
  <r>
    <s v="https://web.archive.org/web/20141025192914/http://www.westernenergyalliance.org/alliance/our-members"/>
    <x v="1"/>
    <x v="0"/>
    <s v="Merit Energy Company"/>
    <x v="227"/>
    <x v="0"/>
  </r>
  <r>
    <s v="https://web.archive.org/web/20141025192914/http://www.westernenergyalliance.org/alliance/our-members"/>
    <x v="1"/>
    <x v="0"/>
    <s v="Merrion Oil &amp; Gas"/>
    <x v="228"/>
    <x v="0"/>
  </r>
  <r>
    <s v="https://web.archive.org/web/20141025192914/http://www.westernenergyalliance.org/alliance/our-members"/>
    <x v="1"/>
    <x v="0"/>
    <s v="Mesa Energy Partners"/>
    <x v="229"/>
    <x v="0"/>
  </r>
  <r>
    <s v="https://web.archive.org/web/20141025192914/http://www.westernenergyalliance.org/alliance/our-members"/>
    <x v="1"/>
    <x v="0"/>
    <s v="Metro Denver Economic Development Corporation"/>
    <x v="230"/>
    <x v="0"/>
  </r>
  <r>
    <s v="https://web.archive.org/web/20141025192914/http://www.westernenergyalliance.org/alliance/our-members"/>
    <x v="1"/>
    <x v="0"/>
    <s v="Moody Insurance"/>
    <x v="232"/>
    <x v="0"/>
  </r>
  <r>
    <s v="https://web.archive.org/web/20141025192914/http://www.westernenergyalliance.org/alliance/our-members"/>
    <x v="1"/>
    <x v="0"/>
    <s v="Mountain Petroleum Corporation"/>
    <x v="475"/>
    <x v="0"/>
  </r>
  <r>
    <s v="https://web.archive.org/web/20141025192914/http://www.westernenergyalliance.org/alliance/our-members"/>
    <x v="1"/>
    <x v="0"/>
    <s v="Moye |White"/>
    <x v="233"/>
    <x v="0"/>
  </r>
  <r>
    <s v="https://web.archive.org/web/20141025192914/http://www.westernenergyalliance.org/alliance/our-members"/>
    <x v="1"/>
    <x v="0"/>
    <s v="Nadel &amp; Gussman HEYCO, LLC"/>
    <x v="235"/>
    <x v="0"/>
  </r>
  <r>
    <s v="https://web.archive.org/web/20141025192914/http://www.westernenergyalliance.org/alliance/our-members"/>
    <x v="1"/>
    <x v="0"/>
    <s v="National Fuel Corporation"/>
    <x v="236"/>
    <x v="0"/>
  </r>
  <r>
    <s v="https://web.archive.org/web/20141025192914/http://www.westernenergyalliance.org/alliance/our-members"/>
    <x v="1"/>
    <x v="0"/>
    <s v="Natural Gas Partners"/>
    <x v="476"/>
    <x v="0"/>
  </r>
  <r>
    <s v="https://web.archive.org/web/20141025192914/http://www.westernenergyalliance.org/alliance/our-members"/>
    <x v="1"/>
    <x v="0"/>
    <s v="Nerd Gas Company, LLC"/>
    <x v="238"/>
    <x v="0"/>
  </r>
  <r>
    <s v="https://web.archive.org/web/20141025192914/http://www.westernenergyalliance.org/alliance/our-members"/>
    <x v="1"/>
    <x v="0"/>
    <s v="New Mexico Oil Corporation"/>
    <x v="477"/>
    <x v="0"/>
  </r>
  <r>
    <s v="https://web.archive.org/web/20141025192914/http://www.westernenergyalliance.org/alliance/our-members"/>
    <x v="1"/>
    <x v="0"/>
    <s v="New Tech Global"/>
    <x v="478"/>
    <x v="0"/>
  </r>
  <r>
    <s v="https://web.archive.org/web/20141025192914/http://www.westernenergyalliance.org/alliance/our-members"/>
    <x v="1"/>
    <x v="0"/>
    <s v="Newalta Corp."/>
    <x v="240"/>
    <x v="0"/>
  </r>
  <r>
    <s v="https://web.archive.org/web/20141025192914/http://www.westernenergyalliance.org/alliance/our-members"/>
    <x v="1"/>
    <x v="0"/>
    <s v="Newfield Exploration Company"/>
    <x v="241"/>
    <x v="0"/>
  </r>
  <r>
    <s v="https://web.archive.org/web/20141025192914/http://www.westernenergyalliance.org/alliance/our-members"/>
    <x v="1"/>
    <x v="0"/>
    <s v="Newfields LLC"/>
    <x v="479"/>
    <x v="0"/>
  </r>
  <r>
    <s v="https://web.archive.org/web/20141025192914/http://www.westernenergyalliance.org/alliance/our-members"/>
    <x v="1"/>
    <x v="0"/>
    <s v="Newmark Knight Frank Frederick Ross"/>
    <x v="480"/>
    <x v="0"/>
  </r>
  <r>
    <s v="https://web.archive.org/web/20141025192914/http://www.westernenergyalliance.org/alliance/our-members"/>
    <x v="1"/>
    <x v="0"/>
    <s v="NexGen Oil &amp; Gas, LLC"/>
    <x v="242"/>
    <x v="0"/>
  </r>
  <r>
    <s v="https://web.archive.org/web/20141025192914/http://www.westernenergyalliance.org/alliance/our-members"/>
    <x v="1"/>
    <x v="0"/>
    <s v="Next Generation Solutions"/>
    <x v="481"/>
    <x v="0"/>
  </r>
  <r>
    <s v="https://web.archive.org/web/20141025192914/http://www.westernenergyalliance.org/alliance/our-members"/>
    <x v="1"/>
    <x v="0"/>
    <s v="Nexus Resources LLC"/>
    <x v="243"/>
    <x v="0"/>
  </r>
  <r>
    <s v="https://web.archive.org/web/20141025192914/http://www.westernenergyalliance.org/alliance/our-members"/>
    <x v="1"/>
    <x v="0"/>
    <s v="NiCo Resources, LLC"/>
    <x v="244"/>
    <x v="0"/>
  </r>
  <r>
    <s v="https://web.archive.org/web/20141025192914/http://www.westernenergyalliance.org/alliance/our-members"/>
    <x v="1"/>
    <x v="0"/>
    <s v="Nielson &amp; Associates, Inc."/>
    <x v="245"/>
    <x v="0"/>
  </r>
  <r>
    <s v="https://web.archive.org/web/20141025192914/http://www.westernenergyalliance.org/alliance/our-members"/>
    <x v="1"/>
    <x v="0"/>
    <s v="NMR Holdings, LLC"/>
    <x v="246"/>
    <x v="0"/>
  </r>
  <r>
    <s v="https://web.archive.org/web/20141025192914/http://www.westernenergyalliance.org/alliance/our-members"/>
    <x v="1"/>
    <x v="0"/>
    <s v="Noble Energy Inc."/>
    <x v="247"/>
    <x v="0"/>
  </r>
  <r>
    <s v="https://web.archive.org/web/20141025192914/http://www.westernenergyalliance.org/alliance/our-members"/>
    <x v="1"/>
    <x v="0"/>
    <s v="North Plains Energy, LLC"/>
    <x v="482"/>
    <x v="0"/>
  </r>
  <r>
    <s v="https://web.archive.org/web/20141025192914/http://www.westernenergyalliance.org/alliance/our-members"/>
    <x v="1"/>
    <x v="0"/>
    <s v="NPC Engineering Group, LLC"/>
    <x v="483"/>
    <x v="0"/>
  </r>
  <r>
    <s v="https://web.archive.org/web/20141025192914/http://www.westernenergyalliance.org/alliance/our-members"/>
    <x v="1"/>
    <x v="0"/>
    <s v="O'Neal Resources Corporation"/>
    <x v="250"/>
    <x v="0"/>
  </r>
  <r>
    <s v="https://web.archive.org/web/20141025192914/http://www.westernenergyalliance.org/alliance/our-members"/>
    <x v="1"/>
    <x v="0"/>
    <s v="Opportune LLP"/>
    <x v="254"/>
    <x v="0"/>
  </r>
  <r>
    <s v="https://web.archive.org/web/20141025192914/http://www.westernenergyalliance.org/alliance/our-members"/>
    <x v="1"/>
    <x v="0"/>
    <s v="Outrigger Energy"/>
    <x v="256"/>
    <x v="0"/>
  </r>
  <r>
    <s v="https://web.archive.org/web/20141025192914/http://www.westernenergyalliance.org/alliance/our-members"/>
    <x v="1"/>
    <x v="0"/>
    <s v="Oxy"/>
    <x v="257"/>
    <x v="1"/>
  </r>
  <r>
    <s v="https://web.archive.org/web/20141025192914/http://www.westernenergyalliance.org/alliance/our-members"/>
    <x v="1"/>
    <x v="0"/>
    <s v="Packers Plus Energy Services Inc."/>
    <x v="259"/>
    <x v="0"/>
  </r>
  <r>
    <s v="https://web.archive.org/web/20141025192914/http://www.westernenergyalliance.org/alliance/our-members"/>
    <x v="1"/>
    <x v="0"/>
    <s v="PADCO, LLC"/>
    <x v="260"/>
    <x v="0"/>
  </r>
  <r>
    <s v="https://web.archive.org/web/20141025192914/http://www.westernenergyalliance.org/alliance/our-members"/>
    <x v="1"/>
    <x v="0"/>
    <s v="Patara Oil &amp; Gas"/>
    <x v="484"/>
    <x v="0"/>
  </r>
  <r>
    <s v="https://web.archive.org/web/20141025192914/http://www.westernenergyalliance.org/alliance/our-members"/>
    <x v="1"/>
    <x v="0"/>
    <s v="Patton Boggs LLP"/>
    <x v="262"/>
    <x v="1"/>
  </r>
  <r>
    <s v="https://web.archive.org/web/20141025192914/http://www.westernenergyalliance.org/alliance/our-members"/>
    <x v="1"/>
    <x v="0"/>
    <s v="PBS Energy Production, Inc."/>
    <x v="485"/>
    <x v="0"/>
  </r>
  <r>
    <s v="https://web.archive.org/web/20141025192914/http://www.westernenergyalliance.org/alliance/our-members"/>
    <x v="1"/>
    <x v="0"/>
    <s v="PDC Energy, Inc."/>
    <x v="263"/>
    <x v="0"/>
  </r>
  <r>
    <s v="https://web.archive.org/web/20141025192914/http://www.westernenergyalliance.org/alliance/our-members"/>
    <x v="1"/>
    <x v="0"/>
    <s v="Peak Exploration &amp; Production, LLC"/>
    <x v="264"/>
    <x v="0"/>
  </r>
  <r>
    <s v="https://web.archive.org/web/20141025192914/http://www.westernenergyalliance.org/alliance/our-members"/>
    <x v="1"/>
    <x v="0"/>
    <s v="Peakview Energy Company"/>
    <x v="486"/>
    <x v="0"/>
  </r>
  <r>
    <s v="https://web.archive.org/web/20141025192914/http://www.westernenergyalliance.org/alliance/our-members"/>
    <x v="1"/>
    <x v="0"/>
    <s v="Permits West, Inc."/>
    <x v="266"/>
    <x v="0"/>
  </r>
  <r>
    <s v="https://web.archive.org/web/20141025192914/http://www.westernenergyalliance.org/alliance/our-members"/>
    <x v="1"/>
    <x v="0"/>
    <s v="Petrie Partners"/>
    <x v="267"/>
    <x v="0"/>
  </r>
  <r>
    <s v="https://web.archive.org/web/20141025192914/http://www.westernenergyalliance.org/alliance/our-members"/>
    <x v="1"/>
    <x v="0"/>
    <s v="Petroglyph Energy, Inc."/>
    <x v="268"/>
    <x v="0"/>
  </r>
  <r>
    <s v="https://web.archive.org/web/20141025192914/http://www.westernenergyalliance.org/alliance/our-members"/>
    <x v="1"/>
    <x v="0"/>
    <s v="Petrogulf Corporation"/>
    <x v="269"/>
    <x v="0"/>
  </r>
  <r>
    <s v="https://web.archive.org/web/20141025192914/http://www.westernenergyalliance.org/alliance/our-members"/>
    <x v="1"/>
    <x v="0"/>
    <s v="Petroleum Field Services"/>
    <x v="270"/>
    <x v="0"/>
  </r>
  <r>
    <s v="https://web.archive.org/web/20141025192914/http://www.westernenergyalliance.org/alliance/our-members"/>
    <x v="1"/>
    <x v="0"/>
    <s v="Petron Development Company"/>
    <x v="271"/>
    <x v="0"/>
  </r>
  <r>
    <s v="https://web.archive.org/web/20141025192914/http://www.westernenergyalliance.org/alliance/our-members"/>
    <x v="1"/>
    <x v="0"/>
    <s v="Petros Environmental Group, Inc."/>
    <x v="272"/>
    <x v="0"/>
  </r>
  <r>
    <s v="https://web.archive.org/web/20141025192914/http://www.westernenergyalliance.org/alliance/our-members"/>
    <x v="1"/>
    <x v="0"/>
    <s v="petroWEB"/>
    <x v="487"/>
    <x v="0"/>
  </r>
  <r>
    <s v="https://web.archive.org/web/20141025192914/http://www.westernenergyalliance.org/alliance/our-members"/>
    <x v="1"/>
    <x v="0"/>
    <s v="Pioneer Energy Inc."/>
    <x v="488"/>
    <x v="0"/>
  </r>
  <r>
    <s v="https://web.archive.org/web/20141025192914/http://www.westernenergyalliance.org/alliance/our-members"/>
    <x v="1"/>
    <x v="0"/>
    <s v="Pioneer Energy Services"/>
    <x v="489"/>
    <x v="0"/>
  </r>
  <r>
    <s v="https://web.archive.org/web/20141025192914/http://www.westernenergyalliance.org/alliance/our-members"/>
    <x v="1"/>
    <x v="0"/>
    <s v="Pioneer Natural Resources"/>
    <x v="273"/>
    <x v="0"/>
  </r>
  <r>
    <s v="https://web.archive.org/web/20141025192914/http://www.westernenergyalliance.org/alliance/our-members"/>
    <x v="1"/>
    <x v="0"/>
    <s v="Plexus Capital, LLC"/>
    <x v="490"/>
    <x v="0"/>
  </r>
  <r>
    <s v="https://web.archive.org/web/20141025192914/http://www.westernenergyalliance.org/alliance/our-members"/>
    <x v="1"/>
    <x v="0"/>
    <s v="PLS Inc"/>
    <x v="491"/>
    <x v="0"/>
  </r>
  <r>
    <s v="https://web.archive.org/web/20141025192914/http://www.westernenergyalliance.org/alliance/our-members"/>
    <x v="1"/>
    <x v="0"/>
    <s v="Ponderosa Advisors"/>
    <x v="274"/>
    <x v="0"/>
  </r>
  <r>
    <s v="https://web.archive.org/web/20141025192914/http://www.westernenergyalliance.org/alliance/our-members"/>
    <x v="1"/>
    <x v="0"/>
    <s v="Powers Energy Corporation"/>
    <x v="492"/>
    <x v="0"/>
  </r>
  <r>
    <s v="https://web.archive.org/web/20141025192914/http://www.westernenergyalliance.org/alliance/our-members"/>
    <x v="1"/>
    <x v="0"/>
    <s v="Precision Drilling"/>
    <x v="493"/>
    <x v="0"/>
  </r>
  <r>
    <s v="https://web.archive.org/web/20141025192914/http://www.westernenergyalliance.org/alliance/our-members"/>
    <x v="1"/>
    <x v="0"/>
    <s v="Prima Exploration, Inc."/>
    <x v="276"/>
    <x v="0"/>
  </r>
  <r>
    <s v="https://web.archive.org/web/20141025192914/http://www.westernenergyalliance.org/alliance/our-members"/>
    <x v="1"/>
    <x v="0"/>
    <s v="QEP Resources, Inc."/>
    <x v="277"/>
    <x v="0"/>
  </r>
  <r>
    <s v="https://web.archive.org/web/20141025192914/http://www.westernenergyalliance.org/alliance/our-members"/>
    <x v="1"/>
    <x v="0"/>
    <s v="Quad Knopf Inc."/>
    <x v="278"/>
    <x v="0"/>
  </r>
  <r>
    <s v="https://web.archive.org/web/20141025192914/http://www.westernenergyalliance.org/alliance/our-members"/>
    <x v="1"/>
    <x v="0"/>
    <s v="R.N. Industries"/>
    <x v="494"/>
    <x v="0"/>
  </r>
  <r>
    <s v="https://web.archive.org/web/20141025192914/http://www.westernenergyalliance.org/alliance/our-members"/>
    <x v="1"/>
    <x v="0"/>
    <s v="RAS &amp; Associates"/>
    <x v="279"/>
    <x v="0"/>
  </r>
  <r>
    <s v="https://web.archive.org/web/20141025192914/http://www.westernenergyalliance.org/alliance/our-members"/>
    <x v="1"/>
    <x v="0"/>
    <s v="RCF Consulting Services, LLC"/>
    <x v="495"/>
    <x v="0"/>
  </r>
  <r>
    <s v="https://web.archive.org/web/20141025192914/http://www.westernenergyalliance.org/alliance/our-members"/>
    <x v="1"/>
    <x v="0"/>
    <s v="Red Sky Resources"/>
    <x v="496"/>
    <x v="0"/>
  </r>
  <r>
    <s v="https://web.archive.org/web/20141025192914/http://www.westernenergyalliance.org/alliance/our-members"/>
    <x v="1"/>
    <x v="0"/>
    <s v="Red Willow Production Company"/>
    <x v="281"/>
    <x v="0"/>
  </r>
  <r>
    <s v="https://web.archive.org/web/20141025192914/http://www.westernenergyalliance.org/alliance/our-members"/>
    <x v="1"/>
    <x v="0"/>
    <s v="Reed Energy Consulting LLC"/>
    <x v="282"/>
    <x v="0"/>
  </r>
  <r>
    <s v="https://web.archive.org/web/20141025192914/http://www.westernenergyalliance.org/alliance/our-members"/>
    <x v="1"/>
    <x v="0"/>
    <s v="Resolute Energy Corporation"/>
    <x v="284"/>
    <x v="0"/>
  </r>
  <r>
    <s v="https://web.archive.org/web/20141025192914/http://www.westernenergyalliance.org/alliance/our-members"/>
    <x v="1"/>
    <x v="0"/>
    <s v="Retamco Operating, Inc."/>
    <x v="285"/>
    <x v="0"/>
  </r>
  <r>
    <s v="https://web.archive.org/web/20141025192914/http://www.westernenergyalliance.org/alliance/our-members"/>
    <x v="1"/>
    <x v="0"/>
    <s v="Richard Altman &amp; Company"/>
    <x v="286"/>
    <x v="0"/>
  </r>
  <r>
    <s v="https://web.archive.org/web/20141025192914/http://www.westernenergyalliance.org/alliance/our-members"/>
    <x v="1"/>
    <x v="0"/>
    <s v="Rim Operating, Inc."/>
    <x v="287"/>
    <x v="0"/>
  </r>
  <r>
    <s v="https://web.archive.org/web/20141025192914/http://www.westernenergyalliance.org/alliance/our-members"/>
    <x v="1"/>
    <x v="0"/>
    <s v="RKI Exploration &amp; Production"/>
    <x v="289"/>
    <x v="0"/>
  </r>
  <r>
    <s v="https://web.archive.org/web/20141025192914/http://www.westernenergyalliance.org/alliance/our-members"/>
    <x v="1"/>
    <x v="0"/>
    <s v="Robert L. Bayless, Producer LLC"/>
    <x v="291"/>
    <x v="0"/>
  </r>
  <r>
    <s v="https://web.archive.org/web/20141025192914/http://www.westernenergyalliance.org/alliance/our-members"/>
    <x v="1"/>
    <x v="0"/>
    <s v="Rocking Horse Energy Services"/>
    <x v="497"/>
    <x v="0"/>
  </r>
  <r>
    <s v="https://web.archive.org/web/20141025192914/http://www.westernenergyalliance.org/alliance/our-members"/>
    <x v="1"/>
    <x v="0"/>
    <s v="RockPile Energy Services"/>
    <x v="292"/>
    <x v="0"/>
  </r>
  <r>
    <s v="https://web.archive.org/web/20141025192914/http://www.westernenergyalliance.org/alliance/our-members"/>
    <x v="1"/>
    <x v="0"/>
    <s v="Royalty Investment Ltd Inc."/>
    <x v="498"/>
    <x v="0"/>
  </r>
  <r>
    <s v="https://web.archive.org/web/20141025192914/http://www.westernenergyalliance.org/alliance/our-members"/>
    <x v="1"/>
    <x v="0"/>
    <s v="Ryan Exploration"/>
    <x v="294"/>
    <x v="0"/>
  </r>
  <r>
    <s v="https://web.archive.org/web/20141025192914/http://www.westernenergyalliance.org/alliance/our-members"/>
    <x v="1"/>
    <x v="0"/>
    <s v="Saga Petroleum"/>
    <x v="295"/>
    <x v="0"/>
  </r>
  <r>
    <s v="https://web.archive.org/web/20141025192914/http://www.westernenergyalliance.org/alliance/our-members"/>
    <x v="1"/>
    <x v="0"/>
    <s v="SageRider"/>
    <x v="499"/>
    <x v="0"/>
  </r>
  <r>
    <s v="https://web.archive.org/web/20141025192914/http://www.westernenergyalliance.org/alliance/our-members"/>
    <x v="1"/>
    <x v="0"/>
    <s v="Samson Resources"/>
    <x v="297"/>
    <x v="0"/>
  </r>
  <r>
    <s v="https://web.archive.org/web/20141025192914/http://www.westernenergyalliance.org/alliance/our-members"/>
    <x v="1"/>
    <x v="0"/>
    <s v="Samuel Gary Jr. &amp; Associates"/>
    <x v="298"/>
    <x v="0"/>
  </r>
  <r>
    <s v="https://web.archive.org/web/20141025192914/http://www.westernenergyalliance.org/alliance/our-members"/>
    <x v="1"/>
    <x v="0"/>
    <s v="San Juan Resources, Inc."/>
    <x v="299"/>
    <x v="0"/>
  </r>
  <r>
    <s v="https://web.archive.org/web/20141025192914/http://www.westernenergyalliance.org/alliance/our-members"/>
    <x v="1"/>
    <x v="0"/>
    <s v="Sanjel (USA) Inc."/>
    <x v="300"/>
    <x v="0"/>
  </r>
  <r>
    <s v="https://web.archive.org/web/20141025192914/http://www.westernenergyalliance.org/alliance/our-members"/>
    <x v="1"/>
    <x v="0"/>
    <s v="Schlumberger"/>
    <x v="302"/>
    <x v="1"/>
  </r>
  <r>
    <s v="https://web.archive.org/web/20141025192914/http://www.westernenergyalliance.org/alliance/our-members"/>
    <x v="1"/>
    <x v="0"/>
    <s v="Sequel Energy, LLC"/>
    <x v="500"/>
    <x v="0"/>
  </r>
  <r>
    <s v="https://web.archive.org/web/20141025192914/http://www.westernenergyalliance.org/alliance/our-members"/>
    <x v="1"/>
    <x v="0"/>
    <s v="SFC Energy Partners"/>
    <x v="303"/>
    <x v="0"/>
  </r>
  <r>
    <s v="https://web.archive.org/web/20141025192914/http://www.westernenergyalliance.org/alliance/our-members"/>
    <x v="1"/>
    <x v="0"/>
    <s v="SG Interests, Inc."/>
    <x v="304"/>
    <x v="0"/>
  </r>
  <r>
    <s v="https://web.archive.org/web/20141025192914/http://www.westernenergyalliance.org/alliance/our-members"/>
    <x v="1"/>
    <x v="0"/>
    <s v="Shell E &amp; P Company"/>
    <x v="305"/>
    <x v="0"/>
  </r>
  <r>
    <s v="https://web.archive.org/web/20141025192914/http://www.westernenergyalliance.org/alliance/our-members"/>
    <x v="1"/>
    <x v="0"/>
    <s v="SI Technologies"/>
    <x v="501"/>
    <x v="0"/>
  </r>
  <r>
    <s v="https://web.archive.org/web/20141025192914/http://www.westernenergyalliance.org/alliance/our-members"/>
    <x v="1"/>
    <x v="0"/>
    <s v="Signal Hill Company , LLC"/>
    <x v="307"/>
    <x v="0"/>
  </r>
  <r>
    <s v="https://web.archive.org/web/20141025192914/http://www.westernenergyalliance.org/alliance/our-members"/>
    <x v="1"/>
    <x v="0"/>
    <s v="Slawson Exploration Company, Inc."/>
    <x v="308"/>
    <x v="0"/>
  </r>
  <r>
    <s v="https://web.archive.org/web/20141025192914/http://www.westernenergyalliance.org/alliance/our-members"/>
    <x v="1"/>
    <x v="0"/>
    <s v="SM Energy"/>
    <x v="309"/>
    <x v="0"/>
  </r>
  <r>
    <s v="https://web.archive.org/web/20141025192914/http://www.westernenergyalliance.org/alliance/our-members"/>
    <x v="1"/>
    <x v="0"/>
    <s v="Source Rock LLC"/>
    <x v="502"/>
    <x v="0"/>
  </r>
  <r>
    <s v="https://web.archive.org/web/20141025192914/http://www.westernenergyalliance.org/alliance/our-members"/>
    <x v="1"/>
    <x v="0"/>
    <s v="Southwestern Production Corp."/>
    <x v="503"/>
    <x v="0"/>
  </r>
  <r>
    <s v="https://web.archive.org/web/20141025192914/http://www.westernenergyalliance.org/alliance/our-members"/>
    <x v="1"/>
    <x v="0"/>
    <s v="Sprinkle &amp; Associates LLC"/>
    <x v="312"/>
    <x v="0"/>
  </r>
  <r>
    <s v="https://web.archive.org/web/20141025192914/http://www.westernenergyalliance.org/alliance/our-members"/>
    <x v="1"/>
    <x v="0"/>
    <s v="St. Charles Capital"/>
    <x v="504"/>
    <x v="0"/>
  </r>
  <r>
    <s v="https://web.archive.org/web/20141025192914/http://www.westernenergyalliance.org/alliance/our-members"/>
    <x v="1"/>
    <x v="0"/>
    <s v="Starquest Learning"/>
    <x v="505"/>
    <x v="0"/>
  </r>
  <r>
    <s v="https://web.archive.org/web/20141025192914/http://www.westernenergyalliance.org/alliance/our-members"/>
    <x v="1"/>
    <x v="0"/>
    <s v="Stelbar Oil Corporation, Inc."/>
    <x v="313"/>
    <x v="0"/>
  </r>
  <r>
    <s v="https://web.archive.org/web/20141025192914/http://www.westernenergyalliance.org/alliance/our-members"/>
    <x v="1"/>
    <x v="0"/>
    <s v="Stephen Smith, Inc."/>
    <x v="506"/>
    <x v="0"/>
  </r>
  <r>
    <s v="https://web.archive.org/web/20141025192914/http://www.westernenergyalliance.org/alliance/our-members"/>
    <x v="1"/>
    <x v="0"/>
    <s v="Stephens Energy Company LLC"/>
    <x v="507"/>
    <x v="0"/>
  </r>
  <r>
    <s v="https://web.archive.org/web/20141025192914/http://www.westernenergyalliance.org/alliance/our-members"/>
    <x v="1"/>
    <x v="0"/>
    <s v="Sterling Energy Investments, LLC"/>
    <x v="317"/>
    <x v="0"/>
  </r>
  <r>
    <s v="https://web.archive.org/web/20141025192914/http://www.westernenergyalliance.org/alliance/our-members"/>
    <x v="1"/>
    <x v="0"/>
    <s v="Stern &amp; Curray LLC"/>
    <x v="508"/>
    <x v="0"/>
  </r>
  <r>
    <s v="https://web.archive.org/web/20141025192914/http://www.westernenergyalliance.org/alliance/our-members"/>
    <x v="1"/>
    <x v="0"/>
    <s v="Stewart Petroleum Corporation"/>
    <x v="318"/>
    <x v="0"/>
  </r>
  <r>
    <s v="https://web.archive.org/web/20141025192914/http://www.westernenergyalliance.org/alliance/our-members"/>
    <x v="1"/>
    <x v="0"/>
    <s v="Stonegate Resources, LLC"/>
    <x v="319"/>
    <x v="0"/>
  </r>
  <r>
    <s v="https://web.archive.org/web/20141025192914/http://www.westernenergyalliance.org/alliance/our-members"/>
    <x v="1"/>
    <x v="0"/>
    <s v="Strad Energy Services"/>
    <x v="320"/>
    <x v="0"/>
  </r>
  <r>
    <s v="https://web.archive.org/web/20141025192914/http://www.westernenergyalliance.org/alliance/our-members"/>
    <x v="1"/>
    <x v="0"/>
    <s v="Strata Control Services"/>
    <x v="509"/>
    <x v="0"/>
  </r>
  <r>
    <s v="https://web.archive.org/web/20141025192914/http://www.westernenergyalliance.org/alliance/our-members"/>
    <x v="1"/>
    <x v="0"/>
    <s v="Studley, Inc."/>
    <x v="510"/>
    <x v="0"/>
  </r>
  <r>
    <s v="https://web.archive.org/web/20141025192914/http://www.westernenergyalliance.org/alliance/our-members"/>
    <x v="1"/>
    <x v="0"/>
    <s v="Summit Resources, LLC"/>
    <x v="321"/>
    <x v="0"/>
  </r>
  <r>
    <s v="https://web.archive.org/web/20141025192914/http://www.westernenergyalliance.org/alliance/our-members"/>
    <x v="1"/>
    <x v="0"/>
    <s v="Summit Services Group"/>
    <x v="322"/>
    <x v="0"/>
  </r>
  <r>
    <s v="https://web.archive.org/web/20141025192914/http://www.westernenergyalliance.org/alliance/our-members"/>
    <x v="1"/>
    <x v="0"/>
    <s v="Sundance Energy"/>
    <x v="323"/>
    <x v="0"/>
  </r>
  <r>
    <s v="https://web.archive.org/web/20141025192914/http://www.westernenergyalliance.org/alliance/our-members"/>
    <x v="1"/>
    <x v="0"/>
    <s v="Swift Energy Company"/>
    <x v="511"/>
    <x v="0"/>
  </r>
  <r>
    <s v="https://web.archive.org/web/20141025192914/http://www.westernenergyalliance.org/alliance/our-members"/>
    <x v="1"/>
    <x v="0"/>
    <s v="Systems Petroleum"/>
    <x v="512"/>
    <x v="0"/>
  </r>
  <r>
    <s v="https://web.archive.org/web/20141025192914/http://www.westernenergyalliance.org/alliance/our-members"/>
    <x v="1"/>
    <x v="0"/>
    <s v="T-K Production Co."/>
    <x v="324"/>
    <x v="0"/>
  </r>
  <r>
    <s v="https://web.archive.org/web/20141025192914/http://www.westernenergyalliance.org/alliance/our-members"/>
    <x v="1"/>
    <x v="0"/>
    <s v="T-Rex"/>
    <x v="325"/>
    <x v="0"/>
  </r>
  <r>
    <s v="https://web.archive.org/web/20141025192914/http://www.westernenergyalliance.org/alliance/our-members"/>
    <x v="1"/>
    <x v="0"/>
    <s v="Tall Grass Energy Company"/>
    <x v="513"/>
    <x v="0"/>
  </r>
  <r>
    <s v="https://web.archive.org/web/20141025192914/http://www.westernenergyalliance.org/alliance/our-members"/>
    <x v="1"/>
    <x v="0"/>
    <s v="Taqa"/>
    <x v="514"/>
    <x v="0"/>
  </r>
  <r>
    <s v="https://web.archive.org/web/20141025192914/http://www.westernenergyalliance.org/alliance/our-members"/>
    <x v="1"/>
    <x v="0"/>
    <s v="Teocali Energy"/>
    <x v="327"/>
    <x v="0"/>
  </r>
  <r>
    <s v="https://web.archive.org/web/20141025192914/http://www.westernenergyalliance.org/alliance/our-members"/>
    <x v="1"/>
    <x v="0"/>
    <s v="The Louis Berger Group"/>
    <x v="331"/>
    <x v="0"/>
  </r>
  <r>
    <s v="https://web.archive.org/web/20141025192914/http://www.westernenergyalliance.org/alliance/our-members"/>
    <x v="1"/>
    <x v="0"/>
    <s v="The Oil &amp; Gas Asset Clearinghouse"/>
    <x v="332"/>
    <x v="0"/>
  </r>
  <r>
    <s v="https://web.archive.org/web/20141025192914/http://www.westernenergyalliance.org/alliance/our-members"/>
    <x v="1"/>
    <x v="0"/>
    <s v="Thomas J. Sisk and Company, Inc."/>
    <x v="333"/>
    <x v="0"/>
  </r>
  <r>
    <s v="https://web.archive.org/web/20141025192914/http://www.westernenergyalliance.org/alliance/our-members"/>
    <x v="1"/>
    <x v="0"/>
    <s v="Thomasson Partner Associates, Inc."/>
    <x v="334"/>
    <x v="0"/>
  </r>
  <r>
    <s v="https://web.archive.org/web/20141025192914/http://www.westernenergyalliance.org/alliance/our-members"/>
    <x v="1"/>
    <x v="0"/>
    <s v="Three Forks Resources, LLC"/>
    <x v="515"/>
    <x v="0"/>
  </r>
  <r>
    <s v="https://web.archive.org/web/20141025192914/http://www.westernenergyalliance.org/alliance/our-members"/>
    <x v="1"/>
    <x v="0"/>
    <s v="Timothy Hamilton"/>
    <x v="516"/>
    <x v="0"/>
  </r>
  <r>
    <s v="https://web.archive.org/web/20141025192914/http://www.westernenergyalliance.org/alliance/our-members"/>
    <x v="1"/>
    <x v="0"/>
    <s v="Tracker Resource Development"/>
    <x v="336"/>
    <x v="0"/>
  </r>
  <r>
    <s v="https://web.archive.org/web/20141025192914/http://www.westernenergyalliance.org/alliance/our-members"/>
    <x v="1"/>
    <x v="0"/>
    <s v="Trihydro Corporation"/>
    <x v="337"/>
    <x v="0"/>
  </r>
  <r>
    <s v="https://web.archive.org/web/20141025192914/http://www.westernenergyalliance.org/alliance/our-members"/>
    <x v="1"/>
    <x v="0"/>
    <s v="Trinity Petroleum Management"/>
    <x v="339"/>
    <x v="0"/>
  </r>
  <r>
    <s v="https://web.archive.org/web/20141025192914/http://www.westernenergyalliance.org/alliance/our-members"/>
    <x v="1"/>
    <x v="0"/>
    <s v="TriWorth"/>
    <x v="340"/>
    <x v="0"/>
  </r>
  <r>
    <s v="https://web.archive.org/web/20141025192914/http://www.westernenergyalliance.org/alliance/our-members"/>
    <x v="1"/>
    <x v="0"/>
    <s v="True Oil LLC"/>
    <x v="341"/>
    <x v="0"/>
  </r>
  <r>
    <s v="https://web.archive.org/web/20141025192914/http://www.westernenergyalliance.org/alliance/our-members"/>
    <x v="1"/>
    <x v="0"/>
    <s v="Trueblood Resources, Inc."/>
    <x v="342"/>
    <x v="0"/>
  </r>
  <r>
    <s v="https://web.archive.org/web/20141025192914/http://www.westernenergyalliance.org/alliance/our-members"/>
    <x v="1"/>
    <x v="0"/>
    <s v="Tudor, Pickering, Holt &amp; Co."/>
    <x v="343"/>
    <x v="0"/>
  </r>
  <r>
    <s v="https://web.archive.org/web/20141025192914/http://www.westernenergyalliance.org/alliance/our-members"/>
    <x v="1"/>
    <x v="0"/>
    <s v="U.S. Bank"/>
    <x v="345"/>
    <x v="0"/>
  </r>
  <r>
    <s v="https://web.archive.org/web/20141025192914/http://www.westernenergyalliance.org/alliance/our-members"/>
    <x v="1"/>
    <x v="0"/>
    <s v="Ultra Petroleum, Inc."/>
    <x v="347"/>
    <x v="0"/>
  </r>
  <r>
    <s v="https://web.archive.org/web/20141025192914/http://www.westernenergyalliance.org/alliance/our-members"/>
    <x v="1"/>
    <x v="0"/>
    <s v="Unico, Inc."/>
    <x v="517"/>
    <x v="0"/>
  </r>
  <r>
    <s v="https://web.archive.org/web/20141025192914/http://www.westernenergyalliance.org/alliance/our-members"/>
    <x v="1"/>
    <x v="0"/>
    <s v="Unit Corporation"/>
    <x v="348"/>
    <x v="0"/>
  </r>
  <r>
    <s v="https://web.archive.org/web/20141025192914/http://www.westernenergyalliance.org/alliance/our-members"/>
    <x v="1"/>
    <x v="0"/>
    <s v="University of Colorado, GEM Program"/>
    <x v="350"/>
    <x v="0"/>
  </r>
  <r>
    <s v="https://web.archive.org/web/20141025192914/http://www.westernenergyalliance.org/alliance/our-members"/>
    <x v="1"/>
    <x v="0"/>
    <s v="Upstream Petroleum Management, Inc."/>
    <x v="351"/>
    <x v="0"/>
  </r>
  <r>
    <s v="https://web.archive.org/web/20141025192914/http://www.westernenergyalliance.org/alliance/our-members"/>
    <x v="1"/>
    <x v="0"/>
    <s v="Van Gilder Insurance Corp"/>
    <x v="353"/>
    <x v="0"/>
  </r>
  <r>
    <s v="https://web.archive.org/web/20141025192914/http://www.westernenergyalliance.org/alliance/our-members"/>
    <x v="1"/>
    <x v="0"/>
    <s v="Vantage Energy, LLC"/>
    <x v="354"/>
    <x v="0"/>
  </r>
  <r>
    <s v="https://web.archive.org/web/20141025192914/http://www.westernenergyalliance.org/alliance/our-members"/>
    <x v="1"/>
    <x v="0"/>
    <s v="Vaughey &amp; Vaughey"/>
    <x v="355"/>
    <x v="0"/>
  </r>
  <r>
    <s v="https://web.archive.org/web/20141025192914/http://www.westernenergyalliance.org/alliance/our-members"/>
    <x v="1"/>
    <x v="0"/>
    <s v="Vesta Commercial Interiors"/>
    <x v="356"/>
    <x v="0"/>
  </r>
  <r>
    <s v="https://web.archive.org/web/20141025192914/http://www.westernenergyalliance.org/alliance/our-members"/>
    <x v="1"/>
    <x v="0"/>
    <s v="Ward Petroleum Corporation"/>
    <x v="357"/>
    <x v="0"/>
  </r>
  <r>
    <s v="https://web.archive.org/web/20141025192914/http://www.westernenergyalliance.org/alliance/our-members"/>
    <x v="1"/>
    <x v="0"/>
    <s v="Weatherford International"/>
    <x v="358"/>
    <x v="0"/>
  </r>
  <r>
    <s v="https://web.archive.org/web/20141025192914/http://www.westernenergyalliance.org/alliance/our-members"/>
    <x v="1"/>
    <x v="0"/>
    <s v="Weaver Boos Consultants, LLC"/>
    <x v="359"/>
    <x v="0"/>
  </r>
  <r>
    <s v="https://web.archive.org/web/20141025192914/http://www.westernenergyalliance.org/alliance/our-members"/>
    <x v="1"/>
    <x v="0"/>
    <s v="Weber Law Firm, LLC"/>
    <x v="360"/>
    <x v="0"/>
  </r>
  <r>
    <s v="https://web.archive.org/web/20141025192914/http://www.westernenergyalliance.org/alliance/our-members"/>
    <x v="1"/>
    <x v="0"/>
    <s v="Welborn Sullivan Meck &amp; Tooley, P.C."/>
    <x v="361"/>
    <x v="0"/>
  </r>
  <r>
    <s v="https://web.archive.org/web/20141025192914/http://www.westernenergyalliance.org/alliance/our-members"/>
    <x v="1"/>
    <x v="0"/>
    <s v="Wells Fargo Bank, N.A."/>
    <x v="362"/>
    <x v="1"/>
  </r>
  <r>
    <s v="https://web.archive.org/web/20141025192914/http://www.westernenergyalliance.org/alliance/our-members"/>
    <x v="1"/>
    <x v="0"/>
    <s v="West, Inc."/>
    <x v="363"/>
    <x v="0"/>
  </r>
  <r>
    <s v="https://web.archive.org/web/20141025192914/http://www.westernenergyalliance.org/alliance/our-members"/>
    <x v="1"/>
    <x v="0"/>
    <s v="Western Interior Energy, Inc."/>
    <x v="364"/>
    <x v="0"/>
  </r>
  <r>
    <s v="https://web.archive.org/web/20141025192914/http://www.westernenergyalliance.org/alliance/our-members"/>
    <x v="1"/>
    <x v="0"/>
    <s v="Weston Solutions, Inc."/>
    <x v="365"/>
    <x v="0"/>
  </r>
  <r>
    <s v="https://web.archive.org/web/20141025192914/http://www.westernenergyalliance.org/alliance/our-members"/>
    <x v="1"/>
    <x v="0"/>
    <s v="Westphal Land and Landman Services"/>
    <x v="366"/>
    <x v="0"/>
  </r>
  <r>
    <s v="https://web.archive.org/web/20141025192914/http://www.westernenergyalliance.org/alliance/our-members"/>
    <x v="1"/>
    <x v="0"/>
    <s v="White Eagle Exploration, Inc."/>
    <x v="367"/>
    <x v="0"/>
  </r>
  <r>
    <s v="https://web.archive.org/web/20141025192914/http://www.westernenergyalliance.org/alliance/our-members"/>
    <x v="1"/>
    <x v="0"/>
    <s v="Whiting Petroleum Corporation"/>
    <x v="368"/>
    <x v="0"/>
  </r>
  <r>
    <s v="https://web.archive.org/web/20141025192914/http://www.westernenergyalliance.org/alliance/our-members"/>
    <x v="1"/>
    <x v="0"/>
    <s v="WHPacific, Inc."/>
    <x v="369"/>
    <x v="0"/>
  </r>
  <r>
    <s v="https://web.archive.org/web/20141025192914/http://www.westernenergyalliance.org/alliance/our-members"/>
    <x v="1"/>
    <x v="0"/>
    <s v="Willis"/>
    <x v="370"/>
    <x v="0"/>
  </r>
  <r>
    <s v="https://web.archive.org/web/20141025192914/http://www.westernenergyalliance.org/alliance/our-members"/>
    <x v="1"/>
    <x v="0"/>
    <s v="WillSource Enterprise, LLC"/>
    <x v="371"/>
    <x v="0"/>
  </r>
  <r>
    <s v="https://web.archive.org/web/20141025192914/http://www.westernenergyalliance.org/alliance/our-members"/>
    <x v="1"/>
    <x v="0"/>
    <s v="Wold Oil Properties, Inc."/>
    <x v="372"/>
    <x v="0"/>
  </r>
  <r>
    <s v="https://web.archive.org/web/20141025192914/http://www.westernenergyalliance.org/alliance/our-members"/>
    <x v="1"/>
    <x v="0"/>
    <s v="Wolin Associates"/>
    <x v="373"/>
    <x v="0"/>
  </r>
  <r>
    <s v="https://web.archive.org/web/20141025192914/http://www.westernenergyalliance.org/alliance/our-members"/>
    <x v="1"/>
    <x v="0"/>
    <s v="Wolverine Gas and Oil Corporation"/>
    <x v="374"/>
    <x v="0"/>
  </r>
  <r>
    <s v="https://web.archive.org/web/20141025192914/http://www.westernenergyalliance.org/alliance/our-members"/>
    <x v="1"/>
    <x v="0"/>
    <s v="Woodmoor Group"/>
    <x v="375"/>
    <x v="0"/>
  </r>
  <r>
    <s v="https://web.archive.org/web/20141025192914/http://www.westernenergyalliance.org/alliance/our-members"/>
    <x v="1"/>
    <x v="0"/>
    <s v="Workplace Resource - Herman Miller"/>
    <x v="376"/>
    <x v="0"/>
  </r>
  <r>
    <s v="https://web.archive.org/web/20141025192914/http://www.westernenergyalliance.org/alliance/our-members"/>
    <x v="1"/>
    <x v="0"/>
    <s v="WPX Energy"/>
    <x v="377"/>
    <x v="0"/>
  </r>
  <r>
    <s v="https://web.archive.org/web/20141025192914/http://www.westernenergyalliance.org/alliance/our-members"/>
    <x v="1"/>
    <x v="0"/>
    <s v="XTO Energy Inc."/>
    <x v="379"/>
    <x v="2"/>
  </r>
  <r>
    <s v="https://web.archive.org/web/20141025192914/http://www.westernenergyalliance.org/alliance/our-members"/>
    <x v="1"/>
    <x v="0"/>
    <s v="Yarmony Energy, LLC"/>
    <x v="380"/>
    <x v="0"/>
  </r>
  <r>
    <s v="https://web.archive.org/web/20141025192914/http://www.westernenergyalliance.org/alliance/our-members"/>
    <x v="1"/>
    <x v="0"/>
    <s v="Yates Petroleum Corporation"/>
    <x v="381"/>
    <x v="0"/>
  </r>
  <r>
    <s v="https://web.archive.org/web/20141025192914/http://www.westernenergyalliance.org/alliance/our-members"/>
    <x v="1"/>
    <x v="1"/>
    <s v="Anadarko Petroleum Corporation"/>
    <x v="388"/>
    <x v="1"/>
  </r>
  <r>
    <s v="https://web.archive.org/web/20141025192914/http://www.westernenergyalliance.org/alliance/our-members"/>
    <x v="1"/>
    <x v="1"/>
    <s v="Bill Barrett Corporation"/>
    <x v="403"/>
    <x v="0"/>
  </r>
  <r>
    <s v="https://web.archive.org/web/20141025192914/http://www.westernenergyalliance.org/alliance/our-members"/>
    <x v="1"/>
    <x v="1"/>
    <s v="Devon Energy Corporation"/>
    <x v="96"/>
    <x v="2"/>
  </r>
  <r>
    <s v="https://web.archive.org/web/20141025192914/http://www.westernenergyalliance.org/alliance/our-members"/>
    <x v="1"/>
    <x v="1"/>
    <s v="Encana Oil &amp; Gas (USA) Inc."/>
    <x v="116"/>
    <x v="1"/>
  </r>
  <r>
    <s v="https://web.archive.org/web/20141025192914/http://www.westernenergyalliance.org/alliance/our-members"/>
    <x v="1"/>
    <x v="1"/>
    <s v="Halliburton"/>
    <x v="164"/>
    <x v="1"/>
  </r>
  <r>
    <s v="https://web.archive.org/web/20141025192914/http://www.westernenergyalliance.org/alliance/our-members"/>
    <x v="1"/>
    <x v="1"/>
    <s v="Newfield Exploration Company"/>
    <x v="241"/>
    <x v="0"/>
  </r>
  <r>
    <s v="https://web.archive.org/web/20141025192914/http://www.westernenergyalliance.org/alliance/our-members"/>
    <x v="1"/>
    <x v="1"/>
    <s v="Noble Energy Inc."/>
    <x v="247"/>
    <x v="0"/>
  </r>
  <r>
    <s v="https://web.archive.org/web/20141025192914/http://www.westernenergyalliance.org/alliance/our-members"/>
    <x v="1"/>
    <x v="1"/>
    <s v="Pioneer Natural Resources"/>
    <x v="273"/>
    <x v="0"/>
  </r>
  <r>
    <s v="https://web.archive.org/web/20141025192914/http://www.westernenergyalliance.org/alliance/our-members"/>
    <x v="1"/>
    <x v="1"/>
    <s v="QEP Resources, Inc."/>
    <x v="277"/>
    <x v="0"/>
  </r>
  <r>
    <s v="https://web.archive.org/web/20141025192914/http://www.westernenergyalliance.org/alliance/our-members"/>
    <x v="1"/>
    <x v="1"/>
    <s v="SM Energy"/>
    <x v="309"/>
    <x v="0"/>
  </r>
  <r>
    <s v="https://web.archive.org/web/20141025192914/http://www.westernenergyalliance.org/alliance/our-members"/>
    <x v="1"/>
    <x v="1"/>
    <s v="Whiting Petroleum Corporation"/>
    <x v="368"/>
    <x v="0"/>
  </r>
  <r>
    <s v="https://web.archive.org/web/20100610235548/http://www.ipams.org"/>
    <x v="2"/>
    <x v="2"/>
    <s v="Anadarko Petroleum"/>
    <x v="388"/>
    <x v="1"/>
  </r>
  <r>
    <s v="https://web.archive.org/web/20100610235548/http://www.ipams.org"/>
    <x v="2"/>
    <x v="2"/>
    <s v="Baker Hughes Inc."/>
    <x v="396"/>
    <x v="0"/>
  </r>
  <r>
    <s v="https://web.archive.org/web/20100610235548/http://www.ipams.org"/>
    <x v="2"/>
    <x v="2"/>
    <s v="Bayless"/>
    <x v="518"/>
    <x v="0"/>
  </r>
  <r>
    <s v="https://web.archive.org/web/20100610235548/http://www.ipams.org"/>
    <x v="2"/>
    <x v="2"/>
    <s v="Berry Petroleum Company"/>
    <x v="401"/>
    <x v="0"/>
  </r>
  <r>
    <s v="https://web.archive.org/web/20100610235548/http://www.ipams.org"/>
    <x v="2"/>
    <x v="2"/>
    <s v="Bill Barrett Corporation"/>
    <x v="403"/>
    <x v="0"/>
  </r>
  <r>
    <s v="https://web.archive.org/web/20100610235548/http://www.ipams.org"/>
    <x v="2"/>
    <x v="2"/>
    <s v="Black Hills Exploration and Production, Inc."/>
    <x v="36"/>
    <x v="1"/>
  </r>
  <r>
    <s v="https://web.archive.org/web/20100610235548/http://www.ipams.org"/>
    <x v="2"/>
    <x v="2"/>
    <s v="Bopco, L.P. Rocky Mountain Division"/>
    <x v="405"/>
    <x v="0"/>
  </r>
  <r>
    <s v="https://web.archive.org/web/20100610235548/http://www.ipams.org"/>
    <x v="2"/>
    <x v="2"/>
    <s v="BP"/>
    <x v="39"/>
    <x v="1"/>
  </r>
  <r>
    <s v="https://web.archive.org/web/20100610235548/http://www.ipams.org"/>
    <x v="2"/>
    <x v="2"/>
    <s v="Cabot Oil &amp; Gas Corporation"/>
    <x v="519"/>
    <x v="2"/>
  </r>
  <r>
    <s v="https://web.archive.org/web/20100610235548/http://www.ipams.org"/>
    <x v="2"/>
    <x v="2"/>
    <s v="Calfrac Well Services Corp"/>
    <x v="49"/>
    <x v="0"/>
  </r>
  <r>
    <s v="https://web.archive.org/web/20100610235548/http://www.ipams.org"/>
    <x v="2"/>
    <x v="2"/>
    <s v="Cameron"/>
    <x v="51"/>
    <x v="0"/>
  </r>
  <r>
    <s v="https://web.archive.org/web/20100610235548/http://www.ipams.org"/>
    <x v="2"/>
    <x v="2"/>
    <s v="Cimarex Energy Co."/>
    <x v="73"/>
    <x v="0"/>
  </r>
  <r>
    <s v="https://web.archive.org/web/20100610235548/http://www.ipams.org"/>
    <x v="2"/>
    <x v="2"/>
    <s v="Citation Oil and Gas Corp."/>
    <x v="520"/>
    <x v="0"/>
  </r>
  <r>
    <s v="https://web.archive.org/web/20100610235548/http://www.ipams.org"/>
    <x v="2"/>
    <x v="2"/>
    <s v="Cordillera Energy Partners LLC"/>
    <x v="521"/>
    <x v="0"/>
  </r>
  <r>
    <s v="https://web.archive.org/web/20100610235548/http://www.ipams.org"/>
    <x v="2"/>
    <x v="2"/>
    <s v="Cudd Pressure Control, Inc."/>
    <x v="522"/>
    <x v="0"/>
  </r>
  <r>
    <s v="https://web.archive.org/web/20100610235548/http://www.ipams.org"/>
    <x v="2"/>
    <x v="2"/>
    <s v="DGS Law"/>
    <x v="523"/>
    <x v="0"/>
  </r>
  <r>
    <s v="https://web.archive.org/web/20100610235548/http://www.ipams.org"/>
    <x v="2"/>
    <x v="2"/>
    <s v="El Paso"/>
    <x v="524"/>
    <x v="0"/>
  </r>
  <r>
    <s v="https://web.archive.org/web/20100610235548/http://www.ipams.org"/>
    <x v="2"/>
    <x v="2"/>
    <s v="EnCap Investments"/>
    <x v="117"/>
    <x v="0"/>
  </r>
  <r>
    <s v="https://web.archive.org/web/20100610235548/http://www.ipams.org"/>
    <x v="2"/>
    <x v="2"/>
    <s v="Encore Acquisition Company"/>
    <x v="525"/>
    <x v="0"/>
  </r>
  <r>
    <s v="https://web.archive.org/web/20100610235548/http://www.ipams.org"/>
    <x v="2"/>
    <x v="2"/>
    <s v="Enerplus Resources Fund"/>
    <x v="526"/>
    <x v="0"/>
  </r>
  <r>
    <s v="https://web.archive.org/web/20100610235548/http://www.ipams.org"/>
    <x v="2"/>
    <x v="2"/>
    <s v="Ensign Energy Services Inc."/>
    <x v="126"/>
    <x v="0"/>
  </r>
  <r>
    <s v="https://web.archive.org/web/20100610235548/http://www.ipams.org"/>
    <x v="2"/>
    <x v="2"/>
    <s v="EOG Resources"/>
    <x v="129"/>
    <x v="1"/>
  </r>
  <r>
    <s v="https://web.archive.org/web/20100610235548/http://www.ipams.org"/>
    <x v="2"/>
    <x v="2"/>
    <s v="Ernst &amp; Young"/>
    <x v="131"/>
    <x v="1"/>
  </r>
  <r>
    <s v="https://web.archive.org/web/20100610235548/http://www.ipams.org"/>
    <x v="2"/>
    <x v="2"/>
    <s v="Fidelity Exploration &amp; Production Company"/>
    <x v="138"/>
    <x v="0"/>
  </r>
  <r>
    <s v="https://web.archive.org/web/20100610235548/http://www.ipams.org"/>
    <x v="2"/>
    <x v="2"/>
    <s v="Forest Oil Corporation"/>
    <x v="527"/>
    <x v="0"/>
  </r>
  <r>
    <s v="https://web.archive.org/web/20100610235548/http://www.ipams.org"/>
    <x v="2"/>
    <x v="2"/>
    <s v="Halliburton"/>
    <x v="164"/>
    <x v="1"/>
  </r>
  <r>
    <s v="https://web.archive.org/web/20100610235548/http://www.ipams.org"/>
    <x v="2"/>
    <x v="2"/>
    <s v="Holland &amp; Hart, LLP"/>
    <x v="177"/>
    <x v="0"/>
  </r>
  <r>
    <s v="https://web.archive.org/web/20100610235548/http://www.ipams.org"/>
    <x v="2"/>
    <x v="2"/>
    <s v="IHS"/>
    <x v="528"/>
    <x v="1"/>
  </r>
  <r>
    <s v="https://web.archive.org/web/20100610235548/http://www.ipams.org"/>
    <x v="2"/>
    <x v="2"/>
    <s v="IMA, Inc."/>
    <x v="181"/>
    <x v="0"/>
  </r>
  <r>
    <s v="https://web.archive.org/web/20100610235548/http://www.ipams.org"/>
    <x v="2"/>
    <x v="2"/>
    <s v="Marathon Oil Corporation"/>
    <x v="218"/>
    <x v="1"/>
  </r>
  <r>
    <s v="https://web.archive.org/web/20100610235548/http://www.ipams.org"/>
    <x v="2"/>
    <x v="2"/>
    <s v="McElvain Oil &amp; Gas Properties"/>
    <x v="529"/>
    <x v="0"/>
  </r>
  <r>
    <s v="https://web.archive.org/web/20100610235548/http://www.ipams.org"/>
    <x v="2"/>
    <x v="2"/>
    <s v="Merit Energy Company"/>
    <x v="227"/>
    <x v="0"/>
  </r>
  <r>
    <s v="https://web.archive.org/web/20100610235548/http://www.ipams.org"/>
    <x v="2"/>
    <x v="2"/>
    <s v="Nabors Drilling USA, LP"/>
    <x v="530"/>
    <x v="0"/>
  </r>
  <r>
    <s v="https://web.archive.org/web/20100610235548/http://www.ipams.org"/>
    <x v="2"/>
    <x v="2"/>
    <s v="Nerd Gas Company, LLC"/>
    <x v="238"/>
    <x v="0"/>
  </r>
  <r>
    <s v="https://web.archive.org/web/20100610235548/http://www.ipams.org"/>
    <x v="2"/>
    <x v="2"/>
    <s v="Newfield Exploration Company"/>
    <x v="241"/>
    <x v="0"/>
  </r>
  <r>
    <s v="https://web.archive.org/web/20100610235548/http://www.ipams.org"/>
    <x v="2"/>
    <x v="2"/>
    <s v="Noble Energy Inc."/>
    <x v="247"/>
    <x v="0"/>
  </r>
  <r>
    <s v="https://web.archive.org/web/20100610235548/http://www.ipams.org"/>
    <x v="2"/>
    <x v="2"/>
    <s v="Occidental Petroleum Corporation"/>
    <x v="257"/>
    <x v="1"/>
  </r>
  <r>
    <s v="https://web.archive.org/web/20100610235548/http://www.ipams.org"/>
    <x v="2"/>
    <x v="2"/>
    <s v="Oneok, Inc."/>
    <x v="531"/>
    <x v="0"/>
  </r>
  <r>
    <s v="https://web.archive.org/web/20100610235548/http://www.ipams.org"/>
    <x v="2"/>
    <x v="2"/>
    <s v="Petro-Canada"/>
    <x v="532"/>
    <x v="1"/>
  </r>
  <r>
    <s v="https://web.archive.org/web/20100610235548/http://www.ipams.org"/>
    <x v="2"/>
    <x v="2"/>
    <s v="Petroglyph Energy, Inc."/>
    <x v="268"/>
    <x v="0"/>
  </r>
  <r>
    <s v="https://web.archive.org/web/20100610235548/http://www.ipams.org"/>
    <x v="2"/>
    <x v="2"/>
    <s v="Rosetta Resources Inc."/>
    <x v="533"/>
    <x v="0"/>
  </r>
  <r>
    <s v="https://web.archive.org/web/20100610235548/http://www.ipams.org"/>
    <x v="2"/>
    <x v="2"/>
    <s v="Saga Petroleum"/>
    <x v="295"/>
    <x v="0"/>
  </r>
  <r>
    <s v="https://web.archive.org/web/20100610235548/http://www.ipams.org"/>
    <x v="2"/>
    <x v="2"/>
    <s v="Samson Resources"/>
    <x v="297"/>
    <x v="0"/>
  </r>
  <r>
    <s v="https://web.archive.org/web/20100610235548/http://www.ipams.org"/>
    <x v="2"/>
    <x v="2"/>
    <s v="Sanjel (USA) Inc."/>
    <x v="300"/>
    <x v="0"/>
  </r>
  <r>
    <s v="https://web.archive.org/web/20100610235548/http://www.ipams.org"/>
    <x v="2"/>
    <x v="2"/>
    <s v="Schlumberger"/>
    <x v="302"/>
    <x v="1"/>
  </r>
  <r>
    <s v="https://web.archive.org/web/20100610235548/http://www.ipams.org"/>
    <x v="2"/>
    <x v="2"/>
    <s v="Shell"/>
    <x v="534"/>
    <x v="1"/>
  </r>
  <r>
    <s v="https://web.archive.org/web/20100610235548/http://www.ipams.org"/>
    <x v="2"/>
    <x v="2"/>
    <s v="St. Mary Land &amp; Exploration Company"/>
    <x v="535"/>
    <x v="0"/>
  </r>
  <r>
    <s v="https://web.archive.org/web/20100610235548/http://www.ipams.org"/>
    <x v="2"/>
    <x v="2"/>
    <s v="Tudor, Pickering, Holt &amp; Co."/>
    <x v="343"/>
    <x v="0"/>
  </r>
  <r>
    <s v="https://web.archive.org/web/20100610235548/http://www.ipams.org"/>
    <x v="2"/>
    <x v="2"/>
    <s v="U.S. Bank"/>
    <x v="345"/>
    <x v="0"/>
  </r>
  <r>
    <s v="https://web.archive.org/web/20100610235548/http://www.ipams.org"/>
    <x v="2"/>
    <x v="2"/>
    <s v="Ultra Petroleum, Inc."/>
    <x v="347"/>
    <x v="0"/>
  </r>
  <r>
    <s v="https://web.archive.org/web/20100610235548/http://www.ipams.org"/>
    <x v="2"/>
    <x v="2"/>
    <s v="Weatherford International"/>
    <x v="358"/>
    <x v="0"/>
  </r>
  <r>
    <s v="https://web.archive.org/web/20100610235548/http://www.ipams.org"/>
    <x v="2"/>
    <x v="2"/>
    <s v="Wells Fargo"/>
    <x v="536"/>
    <x v="0"/>
  </r>
  <r>
    <s v="https://web.archive.org/web/20100610235548/http://www.ipams.org"/>
    <x v="2"/>
    <x v="2"/>
    <s v="Whiting Petroleum Corporation"/>
    <x v="368"/>
    <x v="0"/>
  </r>
  <r>
    <s v="https://web.archive.org/web/20100610235548/http://www.ipams.org"/>
    <x v="2"/>
    <x v="2"/>
    <s v="Williams"/>
    <x v="537"/>
    <x v="0"/>
  </r>
  <r>
    <s v="https://web.archive.org/web/20100610235548/http://www.ipams.org"/>
    <x v="2"/>
    <x v="2"/>
    <s v="XTO Energy Inc."/>
    <x v="379"/>
    <x v="2"/>
  </r>
  <r>
    <s v="https://web.archive.org/web/20100610235548/http://www.ipams.org"/>
    <x v="2"/>
    <x v="1"/>
    <s v="Devon Energy Corporation"/>
    <x v="96"/>
    <x v="2"/>
  </r>
  <r>
    <s v="https://web.archive.org/web/20100610235548/http://www.ipams.org"/>
    <x v="2"/>
    <x v="1"/>
    <s v="EnCana Oil &amp; Gas (USA) Inc."/>
    <x v="116"/>
    <x v="1"/>
  </r>
  <r>
    <s v="https://web.archive.org/web/20100610235548/http://www.ipams.org"/>
    <x v="2"/>
    <x v="1"/>
    <s v="Pioneer Natural Resources"/>
    <x v="273"/>
    <x v="0"/>
  </r>
  <r>
    <s v="https://web.archive.org/web/20100610235548/http://www.ipams.org"/>
    <x v="2"/>
    <x v="1"/>
    <s v="Questar Market Resources"/>
    <x v="538"/>
    <x v="0"/>
  </r>
  <r>
    <s v="https://web.archive.org/web/20060116172049/http://www.ipams.org/about/black_gold.php?about=membership&amp;member=black_gold"/>
    <x v="3"/>
    <x v="2"/>
    <s v="Berco Resources, LLC"/>
    <x v="539"/>
    <x v="0"/>
  </r>
  <r>
    <s v="https://web.archive.org/web/20060116172049/http://www.ipams.org/about/black_gold.php?about=membership&amp;member=black_gold"/>
    <x v="3"/>
    <x v="2"/>
    <s v="Berry Petroleum"/>
    <x v="401"/>
    <x v="0"/>
  </r>
  <r>
    <s v="https://web.archive.org/web/20060116172049/http://www.ipams.org/about/black_gold.php?about=membership&amp;member=black_gold"/>
    <x v="3"/>
    <x v="2"/>
    <s v="Bill Barrett Corporation"/>
    <x v="403"/>
    <x v="0"/>
  </r>
  <r>
    <s v="https://web.archive.org/web/20060116172049/http://www.ipams.org/about/black_gold.php?about=membership&amp;member=black_gold"/>
    <x v="3"/>
    <x v="2"/>
    <s v="BJ Services Company"/>
    <x v="540"/>
    <x v="2"/>
  </r>
  <r>
    <s v="https://web.archive.org/web/20060116172049/http://www.ipams.org/about/black_gold.php?about=membership&amp;member=black_gold"/>
    <x v="3"/>
    <x v="2"/>
    <s v="Cabot Oil &amp; Gas Corporation"/>
    <x v="519"/>
    <x v="2"/>
  </r>
  <r>
    <s v="https://web.archive.org/web/20060116172049/http://www.ipams.org/about/black_gold.php?about=membership&amp;member=black_gold"/>
    <x v="3"/>
    <x v="2"/>
    <s v="Cameron"/>
    <x v="51"/>
    <x v="0"/>
  </r>
  <r>
    <s v="https://web.archive.org/web/20060116172049/http://www.ipams.org/about/black_gold.php?about=membership&amp;member=black_gold"/>
    <x v="3"/>
    <x v="2"/>
    <s v="Delta Petroleum Corporation"/>
    <x v="541"/>
    <x v="0"/>
  </r>
  <r>
    <s v="https://web.archive.org/web/20060116172049/http://www.ipams.org/about/black_gold.php?about=membership&amp;member=black_gold"/>
    <x v="3"/>
    <x v="2"/>
    <s v="Devon Energy Corporation"/>
    <x v="96"/>
    <x v="2"/>
  </r>
  <r>
    <s v="https://web.archive.org/web/20060116172049/http://www.ipams.org/about/black_gold.php?about=membership&amp;member=black_gold"/>
    <x v="3"/>
    <x v="2"/>
    <s v="Dominion Exploration Canada Ltd."/>
    <x v="542"/>
    <x v="0"/>
  </r>
  <r>
    <s v="https://web.archive.org/web/20060116172049/http://www.ipams.org/about/black_gold.php?about=membership&amp;member=black_gold"/>
    <x v="3"/>
    <x v="2"/>
    <s v="Elm Ridge Resources, Inc."/>
    <x v="543"/>
    <x v="0"/>
  </r>
  <r>
    <s v="https://web.archive.org/web/20060116172049/http://www.ipams.org/about/black_gold.php?about=membership&amp;member=black_gold"/>
    <x v="3"/>
    <x v="2"/>
    <s v="EnCana Oil &amp; Gas (USA) Inc."/>
    <x v="116"/>
    <x v="1"/>
  </r>
  <r>
    <s v="https://web.archive.org/web/20060116172049/http://www.ipams.org/about/black_gold.php?about=membership&amp;member=black_gold"/>
    <x v="3"/>
    <x v="2"/>
    <s v="EOG Resources"/>
    <x v="129"/>
    <x v="1"/>
  </r>
  <r>
    <s v="https://web.archive.org/web/20060116172049/http://www.ipams.org/about/black_gold.php?about=membership&amp;member=black_gold"/>
    <x v="3"/>
    <x v="2"/>
    <s v="Halliburton"/>
    <x v="164"/>
    <x v="1"/>
  </r>
  <r>
    <s v="https://web.archive.org/web/20060116172049/http://www.ipams.org/about/black_gold.php?about=membership&amp;member=black_gold"/>
    <x v="3"/>
    <x v="2"/>
    <s v="IMA Corporation"/>
    <x v="181"/>
    <x v="0"/>
  </r>
  <r>
    <s v="https://web.archive.org/web/20060116172049/http://www.ipams.org/about/black_gold.php?about=membership&amp;member=black_gold"/>
    <x v="3"/>
    <x v="2"/>
    <s v="Kerr McGee"/>
    <x v="544"/>
    <x v="1"/>
  </r>
  <r>
    <s v="https://web.archive.org/web/20060116172049/http://www.ipams.org/about/black_gold.php?about=membership&amp;member=black_gold"/>
    <x v="3"/>
    <x v="2"/>
    <s v="Merit Energy Company"/>
    <x v="227"/>
    <x v="0"/>
  </r>
  <r>
    <s v="https://web.archive.org/web/20060116172049/http://www.ipams.org/about/black_gold.php?about=membership&amp;member=black_gold"/>
    <x v="3"/>
    <x v="2"/>
    <s v="Noble Royalties, Inc."/>
    <x v="545"/>
    <x v="0"/>
  </r>
  <r>
    <s v="https://web.archive.org/web/20060116172049/http://www.ipams.org/about/black_gold.php?about=membership&amp;member=black_gold"/>
    <x v="3"/>
    <x v="2"/>
    <s v="Patina Oil &amp; Gas Corporation"/>
    <x v="546"/>
    <x v="0"/>
  </r>
  <r>
    <s v="https://web.archive.org/web/20060116172049/http://www.ipams.org/about/black_gold.php?about=membership&amp;member=black_gold"/>
    <x v="3"/>
    <x v="2"/>
    <s v="Petrie Parkman &amp; Co."/>
    <x v="547"/>
    <x v="0"/>
  </r>
  <r>
    <s v="https://web.archive.org/web/20060116172049/http://www.ipams.org/about/black_gold.php?about=membership&amp;member=black_gold"/>
    <x v="3"/>
    <x v="2"/>
    <s v="Petro Canada"/>
    <x v="532"/>
    <x v="1"/>
  </r>
  <r>
    <s v="https://web.archive.org/web/20060116172049/http://www.ipams.org/about/black_gold.php?about=membership&amp;member=black_gold"/>
    <x v="3"/>
    <x v="2"/>
    <s v="Pioneer Natural Resources"/>
    <x v="273"/>
    <x v="0"/>
  </r>
  <r>
    <s v="https://web.archive.org/web/20060116172049/http://www.ipams.org/about/black_gold.php?about=membership&amp;member=black_gold"/>
    <x v="3"/>
    <x v="2"/>
    <s v="Questar"/>
    <x v="548"/>
    <x v="0"/>
  </r>
  <r>
    <s v="https://web.archive.org/web/20060116172049/http://www.ipams.org/about/black_gold.php?about=membership&amp;member=black_gold"/>
    <x v="3"/>
    <x v="2"/>
    <s v="Samson"/>
    <x v="549"/>
    <x v="0"/>
  </r>
  <r>
    <s v="https://web.archive.org/web/20060116172049/http://www.ipams.org/about/black_gold.php?about=membership&amp;member=black_gold"/>
    <x v="3"/>
    <x v="2"/>
    <s v="Schlumberger"/>
    <x v="302"/>
    <x v="1"/>
  </r>
  <r>
    <s v="https://web.archive.org/web/20060116172049/http://www.ipams.org/about/black_gold.php?about=membership&amp;member=black_gold"/>
    <x v="3"/>
    <x v="2"/>
    <s v="St. Mary Land &amp; Exploration Company"/>
    <x v="535"/>
    <x v="0"/>
  </r>
  <r>
    <s v="https://web.archive.org/web/20060116172049/http://www.ipams.org/about/black_gold.php?about=membership&amp;member=black_gold"/>
    <x v="3"/>
    <x v="2"/>
    <s v="The Williams Companies, Inc."/>
    <x v="550"/>
    <x v="0"/>
  </r>
  <r>
    <s v="https://web.archive.org/web/20060116172049/http://www.ipams.org/about/black_gold.php?about=membership&amp;member=black_gold"/>
    <x v="3"/>
    <x v="2"/>
    <s v="Tristone Capital"/>
    <x v="551"/>
    <x v="0"/>
  </r>
  <r>
    <s v="https://web.archive.org/web/20060116172049/http://www.ipams.org/about/black_gold.php?about=membership&amp;member=black_gold"/>
    <x v="3"/>
    <x v="2"/>
    <s v="Ultra Petroleum, Inc."/>
    <x v="347"/>
    <x v="0"/>
  </r>
  <r>
    <s v="https://web.archive.org/web/20060116172049/http://www.ipams.org/about/black_gold.php?about=membership&amp;member=black_gold"/>
    <x v="3"/>
    <x v="2"/>
    <s v="Western Gas Resources, Inc."/>
    <x v="552"/>
    <x v="0"/>
  </r>
  <r>
    <s v="https://web.archive.org/web/20060116172049/http://www.ipams.org/about/black_gold.php?about=membership&amp;member=black_gold"/>
    <x v="3"/>
    <x v="2"/>
    <s v="Whiting Petroleum"/>
    <x v="368"/>
    <x v="0"/>
  </r>
  <r>
    <s v="https://web.archive.org/web/20060116172049/http://www.ipams.org/about/black_gold.php?about=membership&amp;member=black_gold"/>
    <x v="3"/>
    <x v="2"/>
    <s v="XTO Energy Inc."/>
    <x v="379"/>
    <x v="2"/>
  </r>
  <r>
    <s v="https://web.archive.org/web/20060118224207/http://www.ipams.org/about/members.php?about=membership&amp;member=members"/>
    <x v="3"/>
    <x v="0"/>
    <s v="A.G. Andrikopoulos Resources, Inc."/>
    <x v="1"/>
    <x v="0"/>
  </r>
  <r>
    <s v="https://web.archive.org/web/20060118224207/http://www.ipams.org/about/members.php?about=membership&amp;member=members"/>
    <x v="3"/>
    <x v="0"/>
    <s v="Advanced Resources International"/>
    <x v="553"/>
    <x v="0"/>
  </r>
  <r>
    <s v="https://web.archive.org/web/20060118224207/http://www.ipams.org/about/members.php?about=membership&amp;member=members"/>
    <x v="3"/>
    <x v="0"/>
    <s v="Advantage Resources, Inc."/>
    <x v="554"/>
    <x v="0"/>
  </r>
  <r>
    <s v="https://web.archive.org/web/20060118224207/http://www.ipams.org/about/members.php?about=membership&amp;member=members"/>
    <x v="3"/>
    <x v="0"/>
    <s v="Aeon Energy"/>
    <x v="4"/>
    <x v="0"/>
  </r>
  <r>
    <s v="https://web.archive.org/web/20060118224207/http://www.ipams.org/about/members.php?about=membership&amp;member=members"/>
    <x v="3"/>
    <x v="0"/>
    <s v="Albrecht &amp; Associates"/>
    <x v="555"/>
    <x v="0"/>
  </r>
  <r>
    <s v="https://web.archive.org/web/20060118224207/http://www.ipams.org/about/members.php?about=membership&amp;member=members"/>
    <x v="3"/>
    <x v="0"/>
    <s v="Altex Oil Corporation"/>
    <x v="556"/>
    <x v="0"/>
  </r>
  <r>
    <s v="https://web.archive.org/web/20060118224207/http://www.ipams.org/about/members.php?about=membership&amp;member=members"/>
    <x v="3"/>
    <x v="0"/>
    <s v="American National Bank"/>
    <x v="557"/>
    <x v="0"/>
  </r>
  <r>
    <s v="https://web.archive.org/web/20060118224207/http://www.ipams.org/about/members.php?about=membership&amp;member=members"/>
    <x v="3"/>
    <x v="0"/>
    <s v="Anadarko Petroleum"/>
    <x v="388"/>
    <x v="1"/>
  </r>
  <r>
    <s v="https://web.archive.org/web/20060118224207/http://www.ipams.org/about/members.php?about=membership&amp;member=members"/>
    <x v="3"/>
    <x v="0"/>
    <s v="Anderson Oil Company"/>
    <x v="558"/>
    <x v="0"/>
  </r>
  <r>
    <s v="https://web.archive.org/web/20060118224207/http://www.ipams.org/about/members.php?about=membership&amp;member=members"/>
    <x v="3"/>
    <x v="0"/>
    <s v="Ansbro Petroleum Company"/>
    <x v="559"/>
    <x v="0"/>
  </r>
  <r>
    <s v="https://web.archive.org/web/20060118224207/http://www.ipams.org/about/members.php?about=membership&amp;member=members"/>
    <x v="3"/>
    <x v="0"/>
    <s v="Antelope Energy Company, L.L.C."/>
    <x v="14"/>
    <x v="0"/>
  </r>
  <r>
    <s v="https://web.archive.org/web/20060118224207/http://www.ipams.org/about/members.php?about=membership&amp;member=members"/>
    <x v="3"/>
    <x v="0"/>
    <s v="Antero Resources Corporation"/>
    <x v="15"/>
    <x v="0"/>
  </r>
  <r>
    <s v="https://web.archive.org/web/20060118224207/http://www.ipams.org/about/members.php?about=membership&amp;member=members"/>
    <x v="3"/>
    <x v="0"/>
    <s v="Armstrong Oil &amp; Gas, Inc."/>
    <x v="16"/>
    <x v="0"/>
  </r>
  <r>
    <s v="https://web.archive.org/web/20060118224207/http://www.ipams.org/about/members.php?about=membership&amp;member=members"/>
    <x v="3"/>
    <x v="0"/>
    <s v="Arnell Oil Company"/>
    <x v="17"/>
    <x v="0"/>
  </r>
  <r>
    <s v="https://web.archive.org/web/20060118224207/http://www.ipams.org/about/members.php?about=membership&amp;member=members"/>
    <x v="3"/>
    <x v="0"/>
    <s v="Asher Resources Partnership"/>
    <x v="391"/>
    <x v="0"/>
  </r>
  <r>
    <s v="https://web.archive.org/web/20060118224207/http://www.ipams.org/about/members.php?about=membership&amp;member=members"/>
    <x v="3"/>
    <x v="0"/>
    <s v="Aspect Energy LLC"/>
    <x v="393"/>
    <x v="0"/>
  </r>
  <r>
    <s v="https://web.archive.org/web/20060118224207/http://www.ipams.org/about/members.php?about=membership&amp;member=members"/>
    <x v="3"/>
    <x v="0"/>
    <s v="Aviva, Inc."/>
    <x v="560"/>
    <x v="0"/>
  </r>
  <r>
    <s v="https://web.archive.org/web/20060118224207/http://www.ipams.org/about/members.php?about=membership&amp;member=members"/>
    <x v="3"/>
    <x v="0"/>
    <s v="B.J. Services"/>
    <x v="561"/>
    <x v="0"/>
  </r>
  <r>
    <s v="https://web.archive.org/web/20060118224207/http://www.ipams.org/about/members.php?about=membership&amp;member=members"/>
    <x v="3"/>
    <x v="0"/>
    <s v="B2 Energy, LLC"/>
    <x v="562"/>
    <x v="0"/>
  </r>
  <r>
    <s v="https://web.archive.org/web/20060118224207/http://www.ipams.org/about/members.php?about=membership&amp;member=members"/>
    <x v="3"/>
    <x v="0"/>
    <s v="Babcock &amp; Brown Energy, Inc."/>
    <x v="563"/>
    <x v="0"/>
  </r>
  <r>
    <s v="https://web.archive.org/web/20060118224207/http://www.ipams.org/about/members.php?about=membership&amp;member=members"/>
    <x v="3"/>
    <x v="0"/>
    <s v="Balcomb &amp; Green, P.C."/>
    <x v="564"/>
    <x v="0"/>
  </r>
  <r>
    <s v="https://web.archive.org/web/20060118224207/http://www.ipams.org/about/members.php?about=membership&amp;member=members"/>
    <x v="3"/>
    <x v="0"/>
    <s v="Ballard Petroleum Holdings LLC"/>
    <x v="23"/>
    <x v="0"/>
  </r>
  <r>
    <s v="https://web.archive.org/web/20060118224207/http://www.ipams.org/about/members.php?about=membership&amp;member=members"/>
    <x v="3"/>
    <x v="0"/>
    <s v="Bank of Oklahoma, N.A."/>
    <x v="25"/>
    <x v="0"/>
  </r>
  <r>
    <s v="https://web.archive.org/web/20060118224207/http://www.ipams.org/about/members.php?about=membership&amp;member=members"/>
    <x v="3"/>
    <x v="0"/>
    <s v="Bank of the West"/>
    <x v="26"/>
    <x v="0"/>
  </r>
  <r>
    <s v="https://web.archive.org/web/20060118224207/http://www.ipams.org/about/members.php?about=membership&amp;member=members"/>
    <x v="3"/>
    <x v="0"/>
    <s v="Banko Petroleum Management, Inc."/>
    <x v="27"/>
    <x v="0"/>
  </r>
  <r>
    <s v="https://web.archive.org/web/20060118224207/http://www.ipams.org/about/members.php?about=membership&amp;member=members"/>
    <x v="3"/>
    <x v="0"/>
    <s v="Barbrick Investment Company"/>
    <x v="565"/>
    <x v="0"/>
  </r>
  <r>
    <s v="https://web.archive.org/web/20060118224207/http://www.ipams.org/about/members.php?about=membership&amp;member=members"/>
    <x v="3"/>
    <x v="0"/>
    <s v="Barlow &amp; Haun, Inc."/>
    <x v="566"/>
    <x v="0"/>
  </r>
  <r>
    <s v="https://web.archive.org/web/20060118224207/http://www.ipams.org/about/members.php?about=membership&amp;member=members"/>
    <x v="3"/>
    <x v="0"/>
    <s v="Basic Earth Science Systems, Inc."/>
    <x v="567"/>
    <x v="0"/>
  </r>
  <r>
    <s v="https://web.archive.org/web/20060118224207/http://www.ipams.org/about/members.php?about=membership&amp;member=members"/>
    <x v="3"/>
    <x v="0"/>
    <s v="Bass Enterprises Production Co."/>
    <x v="568"/>
    <x v="0"/>
  </r>
  <r>
    <s v="https://web.archive.org/web/20060118224207/http://www.ipams.org/about/members.php?about=membership&amp;member=members"/>
    <x v="3"/>
    <x v="0"/>
    <s v="Bear Cub Energy LLC"/>
    <x v="569"/>
    <x v="0"/>
  </r>
  <r>
    <s v="https://web.archive.org/web/20060118224207/http://www.ipams.org/about/members.php?about=membership&amp;member=members"/>
    <x v="3"/>
    <x v="0"/>
    <s v="Bear Paw Energy, LLC"/>
    <x v="570"/>
    <x v="0"/>
  </r>
  <r>
    <s v="https://web.archive.org/web/20060118224207/http://www.ipams.org/about/members.php?about=membership&amp;member=members"/>
    <x v="3"/>
    <x v="0"/>
    <s v="Beatty &amp; Wozniak, P.C."/>
    <x v="31"/>
    <x v="0"/>
  </r>
  <r>
    <s v="https://web.archive.org/web/20060118224207/http://www.ipams.org/about/members.php?about=membership&amp;member=members"/>
    <x v="3"/>
    <x v="0"/>
    <s v="Benson Mineral Group, Inc."/>
    <x v="33"/>
    <x v="0"/>
  </r>
  <r>
    <s v="https://web.archive.org/web/20060118224207/http://www.ipams.org/about/members.php?about=membership&amp;member=members"/>
    <x v="3"/>
    <x v="0"/>
    <s v="Berco Resources, LLC"/>
    <x v="539"/>
    <x v="0"/>
  </r>
  <r>
    <s v="https://web.archive.org/web/20060118224207/http://www.ipams.org/about/members.php?about=membership&amp;member=members"/>
    <x v="3"/>
    <x v="0"/>
    <s v="Berry Petroleum Company"/>
    <x v="401"/>
    <x v="0"/>
  </r>
  <r>
    <s v="https://web.archive.org/web/20060118224207/http://www.ipams.org/about/members.php?about=membership&amp;member=members"/>
    <x v="3"/>
    <x v="0"/>
    <s v="Bill Barrett Corporation"/>
    <x v="403"/>
    <x v="0"/>
  </r>
  <r>
    <s v="https://web.archive.org/web/20060118224207/http://www.ipams.org/about/members.php?about=membership&amp;member=members"/>
    <x v="3"/>
    <x v="0"/>
    <s v="Bjork Lindley Little PC"/>
    <x v="35"/>
    <x v="0"/>
  </r>
  <r>
    <s v="https://web.archive.org/web/20060118224207/http://www.ipams.org/about/members.php?about=membership&amp;member=members"/>
    <x v="3"/>
    <x v="0"/>
    <s v="Black Hills Exploration and Production, Inc."/>
    <x v="36"/>
    <x v="1"/>
  </r>
  <r>
    <s v="https://web.archive.org/web/20060118224207/http://www.ipams.org/about/members.php?about=membership&amp;member=members"/>
    <x v="3"/>
    <x v="0"/>
    <s v="Boyt Investment Co."/>
    <x v="571"/>
    <x v="0"/>
  </r>
  <r>
    <s v="https://web.archive.org/web/20060118224207/http://www.ipams.org/about/members.php?about=membership&amp;member=members"/>
    <x v="3"/>
    <x v="0"/>
    <s v="BP America"/>
    <x v="39"/>
    <x v="1"/>
  </r>
  <r>
    <s v="https://web.archive.org/web/20060118224207/http://www.ipams.org/about/members.php?about=membership&amp;member=members"/>
    <x v="3"/>
    <x v="0"/>
    <s v="Brownlie, Wallace, Armstrong &amp; Bander Exploration"/>
    <x v="408"/>
    <x v="0"/>
  </r>
  <r>
    <s v="https://web.archive.org/web/20060118224207/http://www.ipams.org/about/members.php?about=membership&amp;member=members"/>
    <x v="3"/>
    <x v="0"/>
    <s v="Bullock Oil Properties"/>
    <x v="45"/>
    <x v="0"/>
  </r>
  <r>
    <s v="https://web.archive.org/web/20060118224207/http://www.ipams.org/about/members.php?about=membership&amp;member=members"/>
    <x v="3"/>
    <x v="0"/>
    <s v="Burlington Resources"/>
    <x v="572"/>
    <x v="1"/>
  </r>
  <r>
    <s v="https://web.archive.org/web/20060118224207/http://www.ipams.org/about/members.php?about=membership&amp;member=members"/>
    <x v="3"/>
    <x v="0"/>
    <s v="Burns, Wall, Smith and Mueller, PC"/>
    <x v="573"/>
    <x v="0"/>
  </r>
  <r>
    <s v="https://web.archive.org/web/20060118224207/http://www.ipams.org/about/members.php?about=membership&amp;member=members"/>
    <x v="3"/>
    <x v="0"/>
    <s v="Buys &amp; Associates, Inc."/>
    <x v="574"/>
    <x v="0"/>
  </r>
  <r>
    <s v="https://web.archive.org/web/20060118224207/http://www.ipams.org/about/members.php?about=membership&amp;member=members"/>
    <x v="3"/>
    <x v="0"/>
    <s v="BWAB Incorporated"/>
    <x v="575"/>
    <x v="0"/>
  </r>
  <r>
    <s v="https://web.archive.org/web/20060118224207/http://www.ipams.org/about/members.php?about=membership&amp;member=members"/>
    <x v="3"/>
    <x v="0"/>
    <s v="C &amp; E Operators"/>
    <x v="47"/>
    <x v="0"/>
  </r>
  <r>
    <s v="https://web.archive.org/web/20060118224207/http://www.ipams.org/about/members.php?about=membership&amp;member=members"/>
    <x v="3"/>
    <x v="0"/>
    <s v="Cabot Oil &amp; Gas Corporation"/>
    <x v="519"/>
    <x v="2"/>
  </r>
  <r>
    <s v="https://web.archive.org/web/20060118224207/http://www.ipams.org/about/members.php?about=membership&amp;member=members"/>
    <x v="3"/>
    <x v="0"/>
    <s v="Cameron"/>
    <x v="51"/>
    <x v="0"/>
  </r>
  <r>
    <s v="https://web.archive.org/web/20060118224207/http://www.ipams.org/about/members.php?about=membership&amp;member=members"/>
    <x v="3"/>
    <x v="0"/>
    <s v="Captiva Resources, Inc."/>
    <x v="54"/>
    <x v="0"/>
  </r>
  <r>
    <s v="https://web.archive.org/web/20060118224207/http://www.ipams.org/about/members.php?about=membership&amp;member=members"/>
    <x v="3"/>
    <x v="0"/>
    <s v="Cardo Company"/>
    <x v="576"/>
    <x v="0"/>
  </r>
  <r>
    <s v="https://web.archive.org/web/20060118224207/http://www.ipams.org/about/members.php?about=membership&amp;member=members"/>
    <x v="3"/>
    <x v="0"/>
    <s v="Caribou Land and Livestock Montana, LLC"/>
    <x v="577"/>
    <x v="0"/>
  </r>
  <r>
    <s v="https://web.archive.org/web/20060118224207/http://www.ipams.org/about/members.php?about=membership&amp;member=members"/>
    <x v="3"/>
    <x v="0"/>
    <s v="Carl F. Smith"/>
    <x v="578"/>
    <x v="0"/>
  </r>
  <r>
    <s v="https://web.archive.org/web/20060118224207/http://www.ipams.org/about/members.php?about=membership&amp;member=members"/>
    <x v="3"/>
    <x v="0"/>
    <s v="Castle Rock Resources, LLC"/>
    <x v="409"/>
    <x v="0"/>
  </r>
  <r>
    <s v="https://web.archive.org/web/20060118224207/http://www.ipams.org/about/members.php?about=membership&amp;member=members"/>
    <x v="3"/>
    <x v="0"/>
    <s v="CB Richard Ellis"/>
    <x v="62"/>
    <x v="0"/>
  </r>
  <r>
    <s v="https://web.archive.org/web/20060118224207/http://www.ipams.org/about/members.php?about=membership&amp;member=members"/>
    <x v="3"/>
    <x v="0"/>
    <s v="Central Resources, Inc."/>
    <x v="65"/>
    <x v="0"/>
  </r>
  <r>
    <s v="https://web.archive.org/web/20060118224207/http://www.ipams.org/about/members.php?about=membership&amp;member=members"/>
    <x v="3"/>
    <x v="0"/>
    <s v="Chandler Energy, LLC"/>
    <x v="67"/>
    <x v="0"/>
  </r>
  <r>
    <s v="https://web.archive.org/web/20060118224207/http://www.ipams.org/about/members.php?about=membership&amp;member=members"/>
    <x v="3"/>
    <x v="0"/>
    <s v="Charles A. Einarsen"/>
    <x v="579"/>
    <x v="0"/>
  </r>
  <r>
    <s v="https://web.archive.org/web/20060118224207/http://www.ipams.org/about/members.php?about=membership&amp;member=members"/>
    <x v="3"/>
    <x v="0"/>
    <s v="Chemco, Inc."/>
    <x v="68"/>
    <x v="0"/>
  </r>
  <r>
    <s v="https://web.archive.org/web/20060118224207/http://www.ipams.org/about/members.php?about=membership&amp;member=members"/>
    <x v="3"/>
    <x v="0"/>
    <s v="Chief Well Logging Company"/>
    <x v="580"/>
    <x v="0"/>
  </r>
  <r>
    <s v="https://web.archive.org/web/20060118224207/http://www.ipams.org/about/members.php?about=membership&amp;member=members"/>
    <x v="3"/>
    <x v="0"/>
    <s v="Chris Kennedy"/>
    <x v="581"/>
    <x v="0"/>
  </r>
  <r>
    <s v="https://web.archive.org/web/20060118224207/http://www.ipams.org/about/members.php?about=membership&amp;member=members"/>
    <x v="3"/>
    <x v="0"/>
    <s v="Cimarex Energy Co."/>
    <x v="73"/>
    <x v="0"/>
  </r>
  <r>
    <s v="https://web.archive.org/web/20060118224207/http://www.ipams.org/about/members.php?about=membership&amp;member=members"/>
    <x v="3"/>
    <x v="0"/>
    <s v="CLX Oil &amp; Gas, LLC"/>
    <x v="582"/>
    <x v="0"/>
  </r>
  <r>
    <s v="https://web.archive.org/web/20060118224207/http://www.ipams.org/about/members.php?about=membership&amp;member=members"/>
    <x v="3"/>
    <x v="0"/>
    <s v="Coleman Oil and Gas, Inc."/>
    <x v="583"/>
    <x v="0"/>
  </r>
  <r>
    <s v="https://web.archive.org/web/20060118224207/http://www.ipams.org/about/members.php?about=membership&amp;member=members"/>
    <x v="3"/>
    <x v="0"/>
    <s v="Colorado Tubulars/Aztec Pipe LLC"/>
    <x v="584"/>
    <x v="0"/>
  </r>
  <r>
    <s v="https://web.archive.org/web/20060118224207/http://www.ipams.org/about/members.php?about=membership&amp;member=members"/>
    <x v="3"/>
    <x v="0"/>
    <s v="Colton Limited Liability Company"/>
    <x v="585"/>
    <x v="0"/>
  </r>
  <r>
    <s v="https://web.archive.org/web/20060118224207/http://www.ipams.org/about/members.php?about=membership&amp;member=members"/>
    <x v="3"/>
    <x v="0"/>
    <s v="Compass Bank"/>
    <x v="586"/>
    <x v="0"/>
  </r>
  <r>
    <s v="https://web.archive.org/web/20060118224207/http://www.ipams.org/about/members.php?about=membership&amp;member=members"/>
    <x v="3"/>
    <x v="0"/>
    <s v="Connelly Exploration Inc."/>
    <x v="587"/>
    <x v="0"/>
  </r>
  <r>
    <s v="https://web.archive.org/web/20060118224207/http://www.ipams.org/about/members.php?about=membership&amp;member=members"/>
    <x v="3"/>
    <x v="0"/>
    <s v="Cordillera Energy Partners LLC"/>
    <x v="521"/>
    <x v="0"/>
  </r>
  <r>
    <s v="https://web.archive.org/web/20060118224207/http://www.ipams.org/about/members.php?about=membership&amp;member=members"/>
    <x v="3"/>
    <x v="0"/>
    <s v="CornerStone Natural Resources LLC"/>
    <x v="85"/>
    <x v="0"/>
  </r>
  <r>
    <s v="https://web.archive.org/web/20060118224207/http://www.ipams.org/about/members.php?about=membership&amp;member=members"/>
    <x v="3"/>
    <x v="0"/>
    <s v="Coronado Oil Company"/>
    <x v="86"/>
    <x v="0"/>
  </r>
  <r>
    <s v="https://web.archive.org/web/20060118224207/http://www.ipams.org/about/members.php?about=membership&amp;member=members"/>
    <x v="3"/>
    <x v="0"/>
    <s v="Corporate Source Office Furniture"/>
    <x v="588"/>
    <x v="0"/>
  </r>
  <r>
    <s v="https://web.archive.org/web/20060118224207/http://www.ipams.org/about/members.php?about=membership&amp;member=members"/>
    <x v="3"/>
    <x v="0"/>
    <s v="Cramer Oil Company"/>
    <x v="589"/>
    <x v="0"/>
  </r>
  <r>
    <s v="https://web.archive.org/web/20060118224207/http://www.ipams.org/about/members.php?about=membership&amp;member=members"/>
    <x v="3"/>
    <x v="0"/>
    <s v="Credo Petroleum Corporation"/>
    <x v="590"/>
    <x v="0"/>
  </r>
  <r>
    <s v="https://web.archive.org/web/20060118224207/http://www.ipams.org/about/members.php?about=membership&amp;member=members"/>
    <x v="3"/>
    <x v="0"/>
    <s v="CRESA Partners"/>
    <x v="591"/>
    <x v="0"/>
  </r>
  <r>
    <s v="https://web.archive.org/web/20060118224207/http://www.ipams.org/about/members.php?about=membership&amp;member=members"/>
    <x v="3"/>
    <x v="0"/>
    <s v="Crow Creek Energy, L.L.C."/>
    <x v="592"/>
    <x v="0"/>
  </r>
  <r>
    <s v="https://web.archive.org/web/20060118224207/http://www.ipams.org/about/members.php?about=membership&amp;member=members"/>
    <x v="3"/>
    <x v="0"/>
    <s v="CSI Recruiting"/>
    <x v="593"/>
    <x v="0"/>
  </r>
  <r>
    <s v="https://web.archive.org/web/20060118224207/http://www.ipams.org/about/members.php?about=membership&amp;member=members"/>
    <x v="3"/>
    <x v="0"/>
    <s v="Cudd Pressure Control, Inc."/>
    <x v="522"/>
    <x v="0"/>
  </r>
  <r>
    <s v="https://web.archive.org/web/20060118224207/http://www.ipams.org/about/members.php?about=membership&amp;member=members"/>
    <x v="3"/>
    <x v="0"/>
    <s v="D. J. Simmons, Inc."/>
    <x v="594"/>
    <x v="0"/>
  </r>
  <r>
    <s v="https://web.archive.org/web/20060118224207/http://www.ipams.org/about/members.php?about=membership&amp;member=members"/>
    <x v="3"/>
    <x v="0"/>
    <s v="David Morrison-Commercial real estate broker"/>
    <x v="595"/>
    <x v="0"/>
  </r>
  <r>
    <s v="https://web.archive.org/web/20060118224207/http://www.ipams.org/about/members.php?about=membership&amp;member=members"/>
    <x v="3"/>
    <x v="0"/>
    <s v="Davis, Graham &amp; Stubbs LLP"/>
    <x v="93"/>
    <x v="0"/>
  </r>
  <r>
    <s v="https://web.archive.org/web/20060118224207/http://www.ipams.org/about/members.php?about=membership&amp;member=members"/>
    <x v="3"/>
    <x v="0"/>
    <s v="Deloitte &amp; Touche"/>
    <x v="424"/>
    <x v="1"/>
  </r>
  <r>
    <s v="https://web.archive.org/web/20060118224207/http://www.ipams.org/about/members.php?about=membership&amp;member=members"/>
    <x v="3"/>
    <x v="0"/>
    <s v="Delta Petroleum Corporation"/>
    <x v="541"/>
    <x v="0"/>
  </r>
  <r>
    <s v="https://web.archive.org/web/20060118224207/http://www.ipams.org/about/members.php?about=membership&amp;member=members"/>
    <x v="3"/>
    <x v="0"/>
    <s v="Devon Energy Corporation"/>
    <x v="96"/>
    <x v="2"/>
  </r>
  <r>
    <s v="https://web.archive.org/web/20060118224207/http://www.ipams.org/about/members.php?about=membership&amp;member=members"/>
    <x v="3"/>
    <x v="0"/>
    <s v="Dolar Energy, LLC"/>
    <x v="596"/>
    <x v="0"/>
  </r>
  <r>
    <s v="https://web.archive.org/web/20060118224207/http://www.ipams.org/about/members.php?about=membership&amp;member=members"/>
    <x v="3"/>
    <x v="0"/>
    <s v="Dominion Exploration Canada Ltd."/>
    <x v="542"/>
    <x v="0"/>
  </r>
  <r>
    <s v="https://web.archive.org/web/20060118224207/http://www.ipams.org/about/members.php?about=membership&amp;member=members"/>
    <x v="3"/>
    <x v="0"/>
    <s v="Don Greenwood"/>
    <x v="597"/>
    <x v="0"/>
  </r>
  <r>
    <s v="https://web.archive.org/web/20060118224207/http://www.ipams.org/about/members.php?about=membership&amp;member=members"/>
    <x v="3"/>
    <x v="0"/>
    <s v="Don's Directory, Inc."/>
    <x v="428"/>
    <x v="0"/>
  </r>
  <r>
    <s v="https://web.archive.org/web/20060118224207/http://www.ipams.org/about/members.php?about=membership&amp;member=members"/>
    <x v="3"/>
    <x v="0"/>
    <s v="Dorado Gas Resources, LLC"/>
    <x v="598"/>
    <x v="0"/>
  </r>
  <r>
    <s v="https://web.archive.org/web/20060118224207/http://www.ipams.org/about/members.php?about=membership&amp;member=members"/>
    <x v="3"/>
    <x v="0"/>
    <s v="Dr. Burdette A. Ogle"/>
    <x v="599"/>
    <x v="0"/>
  </r>
  <r>
    <s v="https://web.archive.org/web/20060118224207/http://www.ipams.org/about/members.php?about=membership&amp;member=members"/>
    <x v="3"/>
    <x v="0"/>
    <s v="Dudley &amp; Associates, LLC"/>
    <x v="600"/>
    <x v="0"/>
  </r>
  <r>
    <s v="https://web.archive.org/web/20060118224207/http://www.ipams.org/about/members.php?about=membership&amp;member=members"/>
    <x v="3"/>
    <x v="0"/>
    <s v="Dugan Production Corp."/>
    <x v="601"/>
    <x v="0"/>
  </r>
  <r>
    <s v="https://web.archive.org/web/20060118224207/http://www.ipams.org/about/members.php?about=membership&amp;member=members"/>
    <x v="3"/>
    <x v="0"/>
    <s v="Duke Energy Field Services, Inc."/>
    <x v="602"/>
    <x v="0"/>
  </r>
  <r>
    <s v="https://web.archive.org/web/20060118224207/http://www.ipams.org/about/members.php?about=membership&amp;member=members"/>
    <x v="3"/>
    <x v="0"/>
    <s v="Duncan Oil, Inc."/>
    <x v="105"/>
    <x v="0"/>
  </r>
  <r>
    <s v="https://web.archive.org/web/20060118224207/http://www.ipams.org/about/members.php?about=membership&amp;member=members"/>
    <x v="3"/>
    <x v="0"/>
    <s v="E.C. Yegen"/>
    <x v="603"/>
    <x v="0"/>
  </r>
  <r>
    <s v="https://web.archive.org/web/20060118224207/http://www.ipams.org/about/members.php?about=membership&amp;member=members"/>
    <x v="3"/>
    <x v="0"/>
    <s v="Edgen Corporation"/>
    <x v="604"/>
    <x v="0"/>
  </r>
  <r>
    <s v="https://web.archive.org/web/20060118224207/http://www.ipams.org/about/members.php?about=membership&amp;member=members"/>
    <x v="3"/>
    <x v="0"/>
    <s v="Ehrhardt Keefe Steiner &amp; Hottman PC"/>
    <x v="112"/>
    <x v="0"/>
  </r>
  <r>
    <s v="https://web.archive.org/web/20060118224207/http://www.ipams.org/about/members.php?about=membership&amp;member=members"/>
    <x v="3"/>
    <x v="0"/>
    <s v="El Paso Western Pipelines"/>
    <x v="605"/>
    <x v="0"/>
  </r>
  <r>
    <s v="https://web.archive.org/web/20060118224207/http://www.ipams.org/about/members.php?about=membership&amp;member=members"/>
    <x v="3"/>
    <x v="0"/>
    <s v="Elk Creek Energy, LLC"/>
    <x v="606"/>
    <x v="0"/>
  </r>
  <r>
    <s v="https://web.archive.org/web/20060118224207/http://www.ipams.org/about/members.php?about=membership&amp;member=members"/>
    <x v="3"/>
    <x v="0"/>
    <s v="Elk Resources, Inc."/>
    <x v="607"/>
    <x v="0"/>
  </r>
  <r>
    <s v="https://web.archive.org/web/20060118224207/http://www.ipams.org/about/members.php?about=membership&amp;member=members"/>
    <x v="3"/>
    <x v="0"/>
    <s v="Elm Ridge Resources, Inc."/>
    <x v="543"/>
    <x v="0"/>
  </r>
  <r>
    <s v="https://web.archive.org/web/20060118224207/http://www.ipams.org/about/members.php?about=membership&amp;member=members"/>
    <x v="3"/>
    <x v="0"/>
    <s v="eLynx Technologies, L.L.C."/>
    <x v="608"/>
    <x v="0"/>
  </r>
  <r>
    <s v="https://web.archive.org/web/20060118224207/http://www.ipams.org/about/members.php?about=membership&amp;member=members"/>
    <x v="3"/>
    <x v="0"/>
    <s v="Emerald Operating Company"/>
    <x v="609"/>
    <x v="0"/>
  </r>
  <r>
    <s v="https://web.archive.org/web/20060118224207/http://www.ipams.org/about/members.php?about=membership&amp;member=members"/>
    <x v="3"/>
    <x v="0"/>
    <s v="EnCana Oil &amp; Gas (USA) Inc."/>
    <x v="116"/>
    <x v="1"/>
  </r>
  <r>
    <s v="https://web.archive.org/web/20060118224207/http://www.ipams.org/about/members.php?about=membership&amp;member=members"/>
    <x v="3"/>
    <x v="0"/>
    <s v="Encap Investments"/>
    <x v="117"/>
    <x v="0"/>
  </r>
  <r>
    <s v="https://web.archive.org/web/20060118224207/http://www.ipams.org/about/members.php?about=membership&amp;member=members"/>
    <x v="3"/>
    <x v="0"/>
    <s v="Encore Acquisition Company"/>
    <x v="525"/>
    <x v="0"/>
  </r>
  <r>
    <s v="https://web.archive.org/web/20060118224207/http://www.ipams.org/about/members.php?about=membership&amp;member=members"/>
    <x v="3"/>
    <x v="0"/>
    <s v="Enduring Resources, LLC"/>
    <x v="119"/>
    <x v="0"/>
  </r>
  <r>
    <s v="https://web.archive.org/web/20060118224207/http://www.ipams.org/about/members.php?about=membership&amp;member=members"/>
    <x v="3"/>
    <x v="0"/>
    <s v="EnerCom Incorporated"/>
    <x v="434"/>
    <x v="0"/>
  </r>
  <r>
    <s v="https://web.archive.org/web/20060118224207/http://www.ipams.org/about/members.php?about=membership&amp;member=members"/>
    <x v="3"/>
    <x v="0"/>
    <s v="Energy Operating Company, Inc."/>
    <x v="121"/>
    <x v="0"/>
  </r>
  <r>
    <s v="https://web.archive.org/web/20060118224207/http://www.ipams.org/about/members.php?about=membership&amp;member=members"/>
    <x v="3"/>
    <x v="0"/>
    <s v="Energy Search Company"/>
    <x v="610"/>
    <x v="0"/>
  </r>
  <r>
    <s v="https://web.archive.org/web/20060118224207/http://www.ipams.org/about/members.php?about=membership&amp;member=members"/>
    <x v="3"/>
    <x v="0"/>
    <s v="Energy Spectrum"/>
    <x v="611"/>
    <x v="0"/>
  </r>
  <r>
    <s v="https://web.archive.org/web/20060118224207/http://www.ipams.org/about/members.php?about=membership&amp;member=members"/>
    <x v="3"/>
    <x v="0"/>
    <s v="EnergyNet"/>
    <x v="123"/>
    <x v="2"/>
  </r>
  <r>
    <s v="https://web.archive.org/web/20060118224207/http://www.ipams.org/about/members.php?about=membership&amp;member=members"/>
    <x v="3"/>
    <x v="0"/>
    <s v="England Resources Corporation"/>
    <x v="612"/>
    <x v="0"/>
  </r>
  <r>
    <s v="https://web.archive.org/web/20060118224207/http://www.ipams.org/about/members.php?about=membership&amp;member=members"/>
    <x v="3"/>
    <x v="0"/>
    <s v="Enserco Energy, Inc."/>
    <x v="613"/>
    <x v="0"/>
  </r>
  <r>
    <s v="https://web.archive.org/web/20060118224207/http://www.ipams.org/about/members.php?about=membership&amp;member=members"/>
    <x v="3"/>
    <x v="0"/>
    <s v="Ensign United States Drilling"/>
    <x v="614"/>
    <x v="0"/>
  </r>
  <r>
    <s v="https://web.archive.org/web/20060118224207/http://www.ipams.org/about/members.php?about=membership&amp;member=members"/>
    <x v="3"/>
    <x v="0"/>
    <s v="enTerra Energy, L.L.C."/>
    <x v="615"/>
    <x v="0"/>
  </r>
  <r>
    <s v="https://web.archive.org/web/20060118224207/http://www.ipams.org/about/members.php?about=membership&amp;member=members"/>
    <x v="3"/>
    <x v="0"/>
    <s v="EnVent Energy LLC"/>
    <x v="128"/>
    <x v="0"/>
  </r>
  <r>
    <s v="https://web.archive.org/web/20060118224207/http://www.ipams.org/about/members.php?about=membership&amp;member=members"/>
    <x v="3"/>
    <x v="0"/>
    <s v="EOG Resources"/>
    <x v="129"/>
    <x v="1"/>
  </r>
  <r>
    <s v="https://web.archive.org/web/20060118224207/http://www.ipams.org/about/members.php?about=membership&amp;member=members"/>
    <x v="3"/>
    <x v="0"/>
    <s v="ERM Pipeline, LLC"/>
    <x v="616"/>
    <x v="0"/>
  </r>
  <r>
    <s v="https://web.archive.org/web/20060118224207/http://www.ipams.org/about/members.php?about=membership&amp;member=members"/>
    <x v="3"/>
    <x v="0"/>
    <s v="Ernst &amp; Young"/>
    <x v="131"/>
    <x v="1"/>
  </r>
  <r>
    <s v="https://web.archive.org/web/20060118224207/http://www.ipams.org/about/members.php?about=membership&amp;member=members"/>
    <x v="3"/>
    <x v="0"/>
    <s v="ESRI"/>
    <x v="617"/>
    <x v="0"/>
  </r>
  <r>
    <s v="https://web.archive.org/web/20060118224207/http://www.ipams.org/about/members.php?about=membership&amp;member=members"/>
    <x v="3"/>
    <x v="0"/>
    <s v="Evertson Oil Company, Inc."/>
    <x v="134"/>
    <x v="0"/>
  </r>
  <r>
    <s v="https://web.archive.org/web/20060118224207/http://www.ipams.org/about/members.php?about=membership&amp;member=members"/>
    <x v="3"/>
    <x v="0"/>
    <s v="eVs, LLC"/>
    <x v="618"/>
    <x v="0"/>
  </r>
  <r>
    <s v="https://web.archive.org/web/20060118224207/http://www.ipams.org/about/members.php?about=membership&amp;member=members"/>
    <x v="3"/>
    <x v="0"/>
    <s v="EXCO Resources, Inc."/>
    <x v="619"/>
    <x v="0"/>
  </r>
  <r>
    <s v="https://web.archive.org/web/20060118224207/http://www.ipams.org/about/members.php?about=membership&amp;member=members"/>
    <x v="3"/>
    <x v="0"/>
    <s v="Fall Line Energy"/>
    <x v="620"/>
    <x v="0"/>
  </r>
  <r>
    <s v="https://web.archive.org/web/20060118224207/http://www.ipams.org/about/members.php?about=membership&amp;member=members"/>
    <x v="3"/>
    <x v="0"/>
    <s v="Fancher Resources, LLC"/>
    <x v="137"/>
    <x v="0"/>
  </r>
  <r>
    <s v="https://web.archive.org/web/20060118224207/http://www.ipams.org/about/members.php?about=membership&amp;member=members"/>
    <x v="3"/>
    <x v="0"/>
    <s v="Farleigh Oil Properties"/>
    <x v="621"/>
    <x v="0"/>
  </r>
  <r>
    <s v="https://web.archive.org/web/20060118224207/http://www.ipams.org/about/members.php?about=membership&amp;member=members"/>
    <x v="3"/>
    <x v="0"/>
    <s v="Ferguson Beauregard"/>
    <x v="622"/>
    <x v="0"/>
  </r>
  <r>
    <s v="https://web.archive.org/web/20060118224207/http://www.ipams.org/about/members.php?about=membership&amp;member=members"/>
    <x v="3"/>
    <x v="0"/>
    <s v="Fidelity Exploration &amp; Production Company"/>
    <x v="138"/>
    <x v="0"/>
  </r>
  <r>
    <s v="https://web.archive.org/web/20060118224207/http://www.ipams.org/about/members.php?about=membership&amp;member=members"/>
    <x v="3"/>
    <x v="0"/>
    <s v="Find Oil &amp; Gas Co."/>
    <x v="623"/>
    <x v="0"/>
  </r>
  <r>
    <s v="https://web.archive.org/web/20060118224207/http://www.ipams.org/about/members.php?about=membership&amp;member=members"/>
    <x v="3"/>
    <x v="0"/>
    <s v="First Albany Capital"/>
    <x v="624"/>
    <x v="0"/>
  </r>
  <r>
    <s v="https://web.archive.org/web/20060118224207/http://www.ipams.org/about/members.php?about=membership&amp;member=members"/>
    <x v="3"/>
    <x v="0"/>
    <s v="Five States Energy Company, L.L.C."/>
    <x v="441"/>
    <x v="0"/>
  </r>
  <r>
    <s v="https://web.archive.org/web/20060118224207/http://www.ipams.org/about/members.php?about=membership&amp;member=members"/>
    <x v="3"/>
    <x v="0"/>
    <s v="Flint Hills Resources, LP"/>
    <x v="625"/>
    <x v="1"/>
  </r>
  <r>
    <s v="https://web.archive.org/web/20060118224207/http://www.ipams.org/about/members.php?about=membership&amp;member=members"/>
    <x v="3"/>
    <x v="0"/>
    <s v="Forest Oil Corporation"/>
    <x v="527"/>
    <x v="0"/>
  </r>
  <r>
    <s v="https://web.archive.org/web/20060118224207/http://www.ipams.org/about/members.php?about=membership&amp;member=members"/>
    <x v="3"/>
    <x v="0"/>
    <s v="Frank Di Grappa"/>
    <x v="626"/>
    <x v="0"/>
  </r>
  <r>
    <s v="https://web.archive.org/web/20060118224207/http://www.ipams.org/about/members.php?about=membership&amp;member=members"/>
    <x v="3"/>
    <x v="0"/>
    <s v="Frank W. Winegar, Trust"/>
    <x v="627"/>
    <x v="0"/>
  </r>
  <r>
    <s v="https://web.archive.org/web/20060118224207/http://www.ipams.org/about/members.php?about=membership&amp;member=members"/>
    <x v="3"/>
    <x v="0"/>
    <s v="G &amp; H Production Company, LLC"/>
    <x v="147"/>
    <x v="0"/>
  </r>
  <r>
    <s v="https://web.archive.org/web/20060118224207/http://www.ipams.org/about/members.php?about=membership&amp;member=members"/>
    <x v="3"/>
    <x v="0"/>
    <s v="Gary-Williams Energy Corporation"/>
    <x v="628"/>
    <x v="0"/>
  </r>
  <r>
    <s v="https://web.archive.org/web/20060118224207/http://www.ipams.org/about/members.php?about=membership&amp;member=members"/>
    <x v="3"/>
    <x v="0"/>
    <s v="GasCo Energy, Inc."/>
    <x v="445"/>
    <x v="0"/>
  </r>
  <r>
    <s v="https://web.archive.org/web/20060118224207/http://www.ipams.org/about/members.php?about=membership&amp;member=members"/>
    <x v="3"/>
    <x v="0"/>
    <s v="Gasher-Brum Energy Partners Corporation"/>
    <x v="629"/>
    <x v="0"/>
  </r>
  <r>
    <s v="https://web.archive.org/web/20060118224207/http://www.ipams.org/about/members.php?about=membership&amp;member=members"/>
    <x v="3"/>
    <x v="0"/>
    <s v="Genesis Gas &amp; Oil LLC"/>
    <x v="447"/>
    <x v="0"/>
  </r>
  <r>
    <s v="https://web.archive.org/web/20060118224207/http://www.ipams.org/about/members.php?about=membership&amp;member=members"/>
    <x v="3"/>
    <x v="0"/>
    <s v="George G. Vaught, Jr."/>
    <x v="151"/>
    <x v="0"/>
  </r>
  <r>
    <s v="https://web.archive.org/web/20060118224207/http://www.ipams.org/about/members.php?about=membership&amp;member=members"/>
    <x v="3"/>
    <x v="0"/>
    <s v="Gerald Quiat"/>
    <x v="630"/>
    <x v="0"/>
  </r>
  <r>
    <s v="https://web.archive.org/web/20060118224207/http://www.ipams.org/about/members.php?about=membership&amp;member=members"/>
    <x v="3"/>
    <x v="0"/>
    <s v="GMT, Inc."/>
    <x v="631"/>
    <x v="0"/>
  </r>
  <r>
    <s v="https://web.archive.org/web/20060118224207/http://www.ipams.org/about/members.php?about=membership&amp;member=members"/>
    <x v="3"/>
    <x v="0"/>
    <s v="Gold Point Exploration Ltd."/>
    <x v="632"/>
    <x v="0"/>
  </r>
  <r>
    <s v="https://web.archive.org/web/20060118224207/http://www.ipams.org/about/members.php?about=membership&amp;member=members"/>
    <x v="3"/>
    <x v="0"/>
    <s v="Grand Resources, Ltd."/>
    <x v="156"/>
    <x v="0"/>
  </r>
  <r>
    <s v="https://web.archive.org/web/20060118224207/http://www.ipams.org/about/members.php?about=membership&amp;member=members"/>
    <x v="3"/>
    <x v="0"/>
    <s v="Greystone"/>
    <x v="633"/>
    <x v="1"/>
  </r>
  <r>
    <s v="https://web.archive.org/web/20060118224207/http://www.ipams.org/about/members.php?about=membership&amp;member=members"/>
    <x v="3"/>
    <x v="0"/>
    <s v="Gunnison Energy Corp"/>
    <x v="162"/>
    <x v="0"/>
  </r>
  <r>
    <s v="https://web.archive.org/web/20060118224207/http://www.ipams.org/about/members.php?about=membership&amp;member=members"/>
    <x v="3"/>
    <x v="0"/>
    <s v="Halliburton Energy Services"/>
    <x v="634"/>
    <x v="1"/>
  </r>
  <r>
    <s v="https://web.archive.org/web/20060118224207/http://www.ipams.org/about/members.php?about=membership&amp;member=members"/>
    <x v="3"/>
    <x v="0"/>
    <s v="Harris Nesbitt Corp."/>
    <x v="635"/>
    <x v="0"/>
  </r>
  <r>
    <s v="https://web.archive.org/web/20060118224207/http://www.ipams.org/about/members.php?about=membership&amp;member=members"/>
    <x v="3"/>
    <x v="0"/>
    <s v="Harvey E. Yates Company"/>
    <x v="166"/>
    <x v="0"/>
  </r>
  <r>
    <s v="https://web.archive.org/web/20060118224207/http://www.ipams.org/about/members.php?about=membership&amp;member=members"/>
    <x v="3"/>
    <x v="0"/>
    <s v="Hein &amp; Associates LLP"/>
    <x v="169"/>
    <x v="0"/>
  </r>
  <r>
    <s v="https://web.archive.org/web/20060118224207/http://www.ipams.org/about/members.php?about=membership&amp;member=members"/>
    <x v="3"/>
    <x v="0"/>
    <s v="Heinle &amp; Associates, Inc."/>
    <x v="170"/>
    <x v="0"/>
  </r>
  <r>
    <s v="https://web.archive.org/web/20060118224207/http://www.ipams.org/about/members.php?about=membership&amp;member=members"/>
    <x v="3"/>
    <x v="0"/>
    <s v="Herbaly Exploration LLC"/>
    <x v="172"/>
    <x v="0"/>
  </r>
  <r>
    <s v="https://web.archive.org/web/20060118224207/http://www.ipams.org/about/members.php?about=membership&amp;member=members"/>
    <x v="3"/>
    <x v="0"/>
    <s v="Herbrick Agency Oil &amp; Gas Field Insurance"/>
    <x v="636"/>
    <x v="0"/>
  </r>
  <r>
    <s v="https://web.archive.org/web/20060118224207/http://www.ipams.org/about/members.php?about=membership&amp;member=members"/>
    <x v="3"/>
    <x v="0"/>
    <s v="Hibernia National Bank"/>
    <x v="637"/>
    <x v="0"/>
  </r>
  <r>
    <s v="https://web.archive.org/web/20060118224207/http://www.ipams.org/about/members.php?about=membership&amp;member=members"/>
    <x v="3"/>
    <x v="0"/>
    <s v="Hogan &amp; Hartson L.L.P."/>
    <x v="638"/>
    <x v="1"/>
  </r>
  <r>
    <s v="https://web.archive.org/web/20060118224207/http://www.ipams.org/about/members.php?about=membership&amp;member=members"/>
    <x v="3"/>
    <x v="0"/>
    <s v="Holland &amp; Hart, LLP"/>
    <x v="177"/>
    <x v="0"/>
  </r>
  <r>
    <s v="https://web.archive.org/web/20060118224207/http://www.ipams.org/about/members.php?about=membership&amp;member=members"/>
    <x v="3"/>
    <x v="0"/>
    <s v="Holme Roberts &amp; Owen LLP"/>
    <x v="639"/>
    <x v="0"/>
  </r>
  <r>
    <s v="https://web.archive.org/web/20060118224207/http://www.ipams.org/about/members.php?about=membership&amp;member=members"/>
    <x v="3"/>
    <x v="0"/>
    <s v="Hubbell Exit Strategies, LLC"/>
    <x v="640"/>
    <x v="0"/>
  </r>
  <r>
    <s v="https://web.archive.org/web/20060118224207/http://www.ipams.org/about/members.php?about=membership&amp;member=members"/>
    <x v="3"/>
    <x v="0"/>
    <s v="Hugh V. Schaefer"/>
    <x v="641"/>
    <x v="0"/>
  </r>
  <r>
    <s v="https://web.archive.org/web/20060118224207/http://www.ipams.org/about/members.php?about=membership&amp;member=members"/>
    <x v="3"/>
    <x v="0"/>
    <s v="Infinity Oil &amp; Gas"/>
    <x v="183"/>
    <x v="0"/>
  </r>
  <r>
    <s v="https://web.archive.org/web/20060118224207/http://www.ipams.org/about/members.php?about=membership&amp;member=members"/>
    <x v="3"/>
    <x v="0"/>
    <s v="Inland Oil &amp; Gas Corporation"/>
    <x v="460"/>
    <x v="0"/>
  </r>
  <r>
    <s v="https://web.archive.org/web/20060118224207/http://www.ipams.org/about/members.php?about=membership&amp;member=members"/>
    <x v="3"/>
    <x v="0"/>
    <s v="Insurance Management Associates, Inc."/>
    <x v="642"/>
    <x v="0"/>
  </r>
  <r>
    <s v="https://web.archive.org/web/20060118224207/http://www.ipams.org/about/members.php?about=membership&amp;member=members"/>
    <x v="3"/>
    <x v="0"/>
    <s v="Intrepid Oil &amp; Gas LLC"/>
    <x v="643"/>
    <x v="0"/>
  </r>
  <r>
    <s v="https://web.archive.org/web/20060118224207/http://www.ipams.org/about/members.php?about=membership&amp;member=members"/>
    <x v="3"/>
    <x v="0"/>
    <s v="J-W Operating Company"/>
    <x v="644"/>
    <x v="0"/>
  </r>
  <r>
    <s v="https://web.archive.org/web/20060118224207/http://www.ipams.org/about/members.php?about=membership&amp;member=members"/>
    <x v="3"/>
    <x v="0"/>
    <s v="J.L. Obourn, Jr. &amp; Co."/>
    <x v="645"/>
    <x v="0"/>
  </r>
  <r>
    <s v="https://web.archive.org/web/20060118224207/http://www.ipams.org/about/members.php?about=membership&amp;member=members"/>
    <x v="3"/>
    <x v="0"/>
    <s v="J.M. Abell"/>
    <x v="185"/>
    <x v="0"/>
  </r>
  <r>
    <s v="https://web.archive.org/web/20060118224207/http://www.ipams.org/about/members.php?about=membership&amp;member=members"/>
    <x v="3"/>
    <x v="0"/>
    <s v="J.M. Huber Corporation"/>
    <x v="646"/>
    <x v="0"/>
  </r>
  <r>
    <s v="https://web.archive.org/web/20060118224207/http://www.ipams.org/about/members.php?about=membership&amp;member=members"/>
    <x v="3"/>
    <x v="0"/>
    <s v="JBR Environmental Consultants"/>
    <x v="463"/>
    <x v="0"/>
  </r>
  <r>
    <s v="https://web.archive.org/web/20060118224207/http://www.ipams.org/about/members.php?about=membership&amp;member=members"/>
    <x v="3"/>
    <x v="0"/>
    <s v="Jonah Gas Company, LLC"/>
    <x v="188"/>
    <x v="0"/>
  </r>
  <r>
    <s v="https://web.archive.org/web/20060118224207/http://www.ipams.org/about/members.php?about=membership&amp;member=members"/>
    <x v="3"/>
    <x v="0"/>
    <s v="Jupiter Energy, L.L.C."/>
    <x v="647"/>
    <x v="0"/>
  </r>
  <r>
    <s v="https://web.archive.org/web/20060118224207/http://www.ipams.org/about/members.php?about=membership&amp;member=members"/>
    <x v="3"/>
    <x v="0"/>
    <s v="Ken Farmer"/>
    <x v="193"/>
    <x v="0"/>
  </r>
  <r>
    <s v="https://web.archive.org/web/20060118224207/http://www.ipams.org/about/members.php?about=membership&amp;member=members"/>
    <x v="3"/>
    <x v="0"/>
    <s v="Kentta Corporation"/>
    <x v="648"/>
    <x v="0"/>
  </r>
  <r>
    <s v="https://web.archive.org/web/20060118224207/http://www.ipams.org/about/members.php?about=membership&amp;member=members"/>
    <x v="3"/>
    <x v="0"/>
    <s v="KerrMcGee Rocky Mountain Corporation"/>
    <x v="649"/>
    <x v="0"/>
  </r>
  <r>
    <s v="https://web.archive.org/web/20060118224207/http://www.ipams.org/about/members.php?about=membership&amp;member=members"/>
    <x v="3"/>
    <x v="0"/>
    <s v="Kinney Oil Company"/>
    <x v="196"/>
    <x v="0"/>
  </r>
  <r>
    <s v="https://web.archive.org/web/20060118224207/http://www.ipams.org/about/members.php?about=membership&amp;member=members"/>
    <x v="3"/>
    <x v="0"/>
    <s v="Klabzuba Oil &amp; Gas"/>
    <x v="650"/>
    <x v="0"/>
  </r>
  <r>
    <s v="https://web.archive.org/web/20060118224207/http://www.ipams.org/about/members.php?about=membership&amp;member=members"/>
    <x v="3"/>
    <x v="0"/>
    <s v="Koch Exploration Company, LLC"/>
    <x v="199"/>
    <x v="2"/>
  </r>
  <r>
    <s v="https://web.archive.org/web/20060118224207/http://www.ipams.org/about/members.php?about=membership&amp;member=members"/>
    <x v="3"/>
    <x v="0"/>
    <s v="KPMG"/>
    <x v="200"/>
    <x v="1"/>
  </r>
  <r>
    <s v="https://web.archive.org/web/20060118224207/http://www.ipams.org/about/members.php?about=membership&amp;member=members"/>
    <x v="3"/>
    <x v="0"/>
    <s v="Laramide LLC"/>
    <x v="651"/>
    <x v="0"/>
  </r>
  <r>
    <s v="https://web.archive.org/web/20060118224207/http://www.ipams.org/about/members.php?about=membership&amp;member=members"/>
    <x v="3"/>
    <x v="0"/>
    <s v="Laramie Energy"/>
    <x v="652"/>
    <x v="0"/>
  </r>
  <r>
    <s v="https://web.archive.org/web/20060118224207/http://www.ipams.org/about/members.php?about=membership&amp;member=members"/>
    <x v="3"/>
    <x v="0"/>
    <s v="Lario Oil &amp; Gas Company"/>
    <x v="202"/>
    <x v="0"/>
  </r>
  <r>
    <s v="https://web.archive.org/web/20060118224207/http://www.ipams.org/about/members.php?about=membership&amp;member=members"/>
    <x v="3"/>
    <x v="0"/>
    <s v="LEED Energy Services Corporation"/>
    <x v="653"/>
    <x v="0"/>
  </r>
  <r>
    <s v="https://web.archive.org/web/20060118224207/http://www.ipams.org/about/members.php?about=membership&amp;member=members"/>
    <x v="3"/>
    <x v="0"/>
    <s v="Leede Operating Co., LLC"/>
    <x v="204"/>
    <x v="0"/>
  </r>
  <r>
    <s v="https://web.archive.org/web/20060118224207/http://www.ipams.org/about/members.php?about=membership&amp;member=members"/>
    <x v="3"/>
    <x v="0"/>
    <s v="Liberty Energy Holdings, LLC"/>
    <x v="470"/>
    <x v="0"/>
  </r>
  <r>
    <s v="https://web.archive.org/web/20060118224207/http://www.ipams.org/about/members.php?about=membership&amp;member=members"/>
    <x v="3"/>
    <x v="0"/>
    <s v="Lime Rock Partners"/>
    <x v="654"/>
    <x v="0"/>
  </r>
  <r>
    <s v="https://web.archive.org/web/20060118224207/http://www.ipams.org/about/members.php?about=membership&amp;member=members"/>
    <x v="3"/>
    <x v="0"/>
    <s v="LiTMus EPO LLC"/>
    <x v="209"/>
    <x v="0"/>
  </r>
  <r>
    <s v="https://web.archive.org/web/20060118224207/http://www.ipams.org/about/members.php?about=membership&amp;member=members"/>
    <x v="3"/>
    <x v="0"/>
    <s v="Little Oil &amp; Gas"/>
    <x v="655"/>
    <x v="0"/>
  </r>
  <r>
    <s v="https://web.archive.org/web/20060118224207/http://www.ipams.org/about/members.php?about=membership&amp;member=members"/>
    <x v="3"/>
    <x v="0"/>
    <s v="Locin Oil Corporation"/>
    <x v="656"/>
    <x v="0"/>
  </r>
  <r>
    <s v="https://web.archive.org/web/20060118224207/http://www.ipams.org/about/members.php?about=membership&amp;member=members"/>
    <x v="3"/>
    <x v="0"/>
    <s v="Logan &amp; Firmine, Inc."/>
    <x v="657"/>
    <x v="0"/>
  </r>
  <r>
    <s v="https://web.archive.org/web/20060118224207/http://www.ipams.org/about/members.php?about=membership&amp;member=members"/>
    <x v="3"/>
    <x v="0"/>
    <s v="Lone Mountain Production Company"/>
    <x v="471"/>
    <x v="0"/>
  </r>
  <r>
    <s v="https://web.archive.org/web/20060118224207/http://www.ipams.org/about/members.php?about=membership&amp;member=members"/>
    <x v="3"/>
    <x v="0"/>
    <s v="Lone Star Steel Company"/>
    <x v="658"/>
    <x v="0"/>
  </r>
  <r>
    <s v="https://web.archive.org/web/20060118224207/http://www.ipams.org/about/members.php?about=membership&amp;member=members"/>
    <x v="3"/>
    <x v="0"/>
    <s v="Longwell Investments"/>
    <x v="659"/>
    <x v="0"/>
  </r>
  <r>
    <s v="https://web.archive.org/web/20060118224207/http://www.ipams.org/about/members.php?about=membership&amp;member=members"/>
    <x v="3"/>
    <x v="0"/>
    <s v="Louis S. Madrid Oil &amp; Gas"/>
    <x v="660"/>
    <x v="0"/>
  </r>
  <r>
    <s v="https://web.archive.org/web/20060118224207/http://www.ipams.org/about/members.php?about=membership&amp;member=members"/>
    <x v="3"/>
    <x v="0"/>
    <s v="Luca Technologies, LLC"/>
    <x v="661"/>
    <x v="0"/>
  </r>
  <r>
    <s v="https://web.archive.org/web/20060118224207/http://www.ipams.org/about/members.php?about=membership&amp;member=members"/>
    <x v="3"/>
    <x v="0"/>
    <s v="M &amp; K Oil Company, Inc"/>
    <x v="662"/>
    <x v="0"/>
  </r>
  <r>
    <s v="https://web.archive.org/web/20060118224207/http://www.ipams.org/about/members.php?about=membership&amp;member=members"/>
    <x v="3"/>
    <x v="0"/>
    <s v="M-I SWACO"/>
    <x v="663"/>
    <x v="0"/>
  </r>
  <r>
    <s v="https://web.archive.org/web/20060118224207/http://www.ipams.org/about/members.php?about=membership&amp;member=members"/>
    <x v="3"/>
    <x v="0"/>
    <s v="M.J. England &amp; Associates"/>
    <x v="213"/>
    <x v="0"/>
  </r>
  <r>
    <s v="https://web.archive.org/web/20060118224207/http://www.ipams.org/about/members.php?about=membership&amp;member=members"/>
    <x v="3"/>
    <x v="0"/>
    <s v="Madison Energy Advisors, Inc."/>
    <x v="664"/>
    <x v="0"/>
  </r>
  <r>
    <s v="https://web.archive.org/web/20060118224207/http://www.ipams.org/about/members.php?about=membership&amp;member=members"/>
    <x v="3"/>
    <x v="0"/>
    <s v="MAK-J Energy Partners, Ltd."/>
    <x v="665"/>
    <x v="0"/>
  </r>
  <r>
    <s v="https://web.archive.org/web/20060118224207/http://www.ipams.org/about/members.php?about=membership&amp;member=members"/>
    <x v="3"/>
    <x v="0"/>
    <s v="Manley &amp; McAdam, Inc."/>
    <x v="216"/>
    <x v="0"/>
  </r>
  <r>
    <s v="https://web.archive.org/web/20060118224207/http://www.ipams.org/about/members.php?about=membership&amp;member=members"/>
    <x v="3"/>
    <x v="0"/>
    <s v="Manti Operating Company"/>
    <x v="666"/>
    <x v="0"/>
  </r>
  <r>
    <s v="https://web.archive.org/web/20060118224207/http://www.ipams.org/about/members.php?about=membership&amp;member=members"/>
    <x v="3"/>
    <x v="0"/>
    <s v="Manx Oil Corporation"/>
    <x v="667"/>
    <x v="0"/>
  </r>
  <r>
    <s v="https://web.archive.org/web/20060118224207/http://www.ipams.org/about/members.php?about=membership&amp;member=members"/>
    <x v="3"/>
    <x v="0"/>
    <s v="Marathon Oil Company"/>
    <x v="218"/>
    <x v="1"/>
  </r>
  <r>
    <s v="https://web.archive.org/web/20060118224207/http://www.ipams.org/about/members.php?about=membership&amp;member=members"/>
    <x v="3"/>
    <x v="0"/>
    <s v="Markus Production, Inc."/>
    <x v="219"/>
    <x v="0"/>
  </r>
  <r>
    <s v="https://web.archive.org/web/20060118224207/http://www.ipams.org/about/members.php?about=membership&amp;member=members"/>
    <x v="3"/>
    <x v="0"/>
    <s v="McElvain Oil &amp; Gas Properties"/>
    <x v="529"/>
    <x v="0"/>
  </r>
  <r>
    <s v="https://web.archive.org/web/20060118224207/http://www.ipams.org/about/members.php?about=membership&amp;member=members"/>
    <x v="3"/>
    <x v="0"/>
    <s v="McGriff, Seibels &amp; Williams"/>
    <x v="668"/>
    <x v="0"/>
  </r>
  <r>
    <s v="https://web.archive.org/web/20060118224207/http://www.ipams.org/about/members.php?about=membership&amp;member=members"/>
    <x v="3"/>
    <x v="0"/>
    <s v="Meany Land &amp; Exploration, Inc."/>
    <x v="669"/>
    <x v="0"/>
  </r>
  <r>
    <s v="https://web.archive.org/web/20060118224207/http://www.ipams.org/about/members.php?about=membership&amp;member=members"/>
    <x v="3"/>
    <x v="0"/>
    <s v="Medicine Bow Energy Corporation"/>
    <x v="670"/>
    <x v="0"/>
  </r>
  <r>
    <s v="https://web.archive.org/web/20060118224207/http://www.ipams.org/about/members.php?about=membership&amp;member=members"/>
    <x v="3"/>
    <x v="0"/>
    <s v="Melange International, LLC"/>
    <x v="474"/>
    <x v="0"/>
  </r>
  <r>
    <s v="https://web.archive.org/web/20060118224207/http://www.ipams.org/about/members.php?about=membership&amp;member=members"/>
    <x v="3"/>
    <x v="0"/>
    <s v="Mercator Energy, LLC"/>
    <x v="226"/>
    <x v="0"/>
  </r>
  <r>
    <s v="https://web.archive.org/web/20060118224207/http://www.ipams.org/about/members.php?about=membership&amp;member=members"/>
    <x v="3"/>
    <x v="0"/>
    <s v="Merit Energy Company"/>
    <x v="227"/>
    <x v="0"/>
  </r>
  <r>
    <s v="https://web.archive.org/web/20060118224207/http://www.ipams.org/about/members.php?about=membership&amp;member=members"/>
    <x v="3"/>
    <x v="0"/>
    <s v="MGA Communications"/>
    <x v="671"/>
    <x v="1"/>
  </r>
  <r>
    <s v="https://web.archive.org/web/20060118224207/http://www.ipams.org/about/members.php?about=membership&amp;member=members"/>
    <x v="3"/>
    <x v="0"/>
    <s v="Michael Lacey"/>
    <x v="672"/>
    <x v="0"/>
  </r>
  <r>
    <s v="https://web.archive.org/web/20060118224207/http://www.ipams.org/about/members.php?about=membership&amp;member=members"/>
    <x v="3"/>
    <x v="0"/>
    <s v="Miller, Dyer &amp; Co. LLC"/>
    <x v="673"/>
    <x v="0"/>
  </r>
  <r>
    <s v="https://web.archive.org/web/20060118224207/http://www.ipams.org/about/members.php?about=membership&amp;member=members"/>
    <x v="3"/>
    <x v="0"/>
    <s v="Miratech Corporation"/>
    <x v="674"/>
    <x v="0"/>
  </r>
  <r>
    <s v="https://web.archive.org/web/20060118224207/http://www.ipams.org/about/members.php?about=membership&amp;member=members"/>
    <x v="3"/>
    <x v="0"/>
    <s v="Morenergy Exploration Company"/>
    <x v="675"/>
    <x v="0"/>
  </r>
  <r>
    <s v="https://web.archive.org/web/20060118224207/http://www.ipams.org/about/members.php?about=membership&amp;member=members"/>
    <x v="3"/>
    <x v="0"/>
    <s v="Mountain Petroleum Corporation"/>
    <x v="475"/>
    <x v="0"/>
  </r>
  <r>
    <s v="https://web.archive.org/web/20060118224207/http://www.ipams.org/about/members.php?about=membership&amp;member=members"/>
    <x v="3"/>
    <x v="0"/>
    <s v="Nabors Drilling USA, LP"/>
    <x v="530"/>
    <x v="0"/>
  </r>
  <r>
    <s v="https://web.archive.org/web/20060118224207/http://www.ipams.org/about/members.php?about=membership&amp;member=members"/>
    <x v="3"/>
    <x v="0"/>
    <s v="National Fuel Corporation"/>
    <x v="236"/>
    <x v="0"/>
  </r>
  <r>
    <s v="https://web.archive.org/web/20060118224207/http://www.ipams.org/about/members.php?about=membership&amp;member=members"/>
    <x v="3"/>
    <x v="0"/>
    <s v="Natural Gas Partners"/>
    <x v="476"/>
    <x v="0"/>
  </r>
  <r>
    <s v="https://web.archive.org/web/20060118224207/http://www.ipams.org/about/members.php?about=membership&amp;member=members"/>
    <x v="3"/>
    <x v="0"/>
    <s v="Netherland, Sewell &amp; Associates"/>
    <x v="676"/>
    <x v="0"/>
  </r>
  <r>
    <s v="https://web.archive.org/web/20060118224207/http://www.ipams.org/about/members.php?about=membership&amp;member=members"/>
    <x v="3"/>
    <x v="0"/>
    <s v="New Mexico Oil Corporation"/>
    <x v="477"/>
    <x v="0"/>
  </r>
  <r>
    <s v="https://web.archive.org/web/20060118224207/http://www.ipams.org/about/members.php?about=membership&amp;member=members"/>
    <x v="3"/>
    <x v="0"/>
    <s v="Newfield Exploration Company"/>
    <x v="241"/>
    <x v="0"/>
  </r>
  <r>
    <s v="https://web.archive.org/web/20060118224207/http://www.ipams.org/about/members.php?about=membership&amp;member=members"/>
    <x v="3"/>
    <x v="0"/>
    <s v="Newpark Drilling Fluid, LLC"/>
    <x v="677"/>
    <x v="0"/>
  </r>
  <r>
    <s v="https://web.archive.org/web/20060118224207/http://www.ipams.org/about/members.php?about=membership&amp;member=members"/>
    <x v="3"/>
    <x v="0"/>
    <s v="Nielson &amp; Associates, Inc."/>
    <x v="245"/>
    <x v="0"/>
  </r>
  <r>
    <s v="https://web.archive.org/web/20060118224207/http://www.ipams.org/about/members.php?about=membership&amp;member=members"/>
    <x v="3"/>
    <x v="0"/>
    <s v="Noble Royalties, Inc."/>
    <x v="545"/>
    <x v="0"/>
  </r>
  <r>
    <s v="https://web.archive.org/web/20060118224207/http://www.ipams.org/about/members.php?about=membership&amp;member=members"/>
    <x v="3"/>
    <x v="0"/>
    <s v="North American Petroleum Corporation USA"/>
    <x v="678"/>
    <x v="0"/>
  </r>
  <r>
    <s v="https://web.archive.org/web/20060118224207/http://www.ipams.org/about/members.php?about=membership&amp;member=members"/>
    <x v="3"/>
    <x v="0"/>
    <s v="Nytis Exploration"/>
    <x v="679"/>
    <x v="0"/>
  </r>
  <r>
    <s v="https://web.archive.org/web/20060118224207/http://www.ipams.org/about/members.php?about=membership&amp;member=members"/>
    <x v="3"/>
    <x v="0"/>
    <s v="O&amp;G Environmental Consulting, LLC"/>
    <x v="680"/>
    <x v="0"/>
  </r>
  <r>
    <s v="https://web.archive.org/web/20060118224207/http://www.ipams.org/about/members.php?about=membership&amp;member=members"/>
    <x v="3"/>
    <x v="0"/>
    <s v="OGE Energy Resources"/>
    <x v="681"/>
    <x v="1"/>
  </r>
  <r>
    <s v="https://web.archive.org/web/20060118224207/http://www.ipams.org/about/members.php?about=membership&amp;member=members"/>
    <x v="3"/>
    <x v="0"/>
    <s v="Optigas, Inc."/>
    <x v="682"/>
    <x v="0"/>
  </r>
  <r>
    <s v="https://web.archive.org/web/20060118224207/http://www.ipams.org/about/members.php?about=membership&amp;member=members"/>
    <x v="3"/>
    <x v="0"/>
    <s v="Orion Energy Partners"/>
    <x v="683"/>
    <x v="1"/>
  </r>
  <r>
    <s v="https://web.archive.org/web/20060118224207/http://www.ipams.org/about/members.php?about=membership&amp;member=members"/>
    <x v="3"/>
    <x v="0"/>
    <s v="Oso Energy Resources, Corporation"/>
    <x v="684"/>
    <x v="0"/>
  </r>
  <r>
    <s v="https://web.archive.org/web/20060118224207/http://www.ipams.org/about/members.php?about=membership&amp;member=members"/>
    <x v="3"/>
    <x v="0"/>
    <s v="PADCO, LLC"/>
    <x v="260"/>
    <x v="0"/>
  </r>
  <r>
    <s v="https://web.archive.org/web/20060118224207/http://www.ipams.org/about/members.php?about=membership&amp;member=members"/>
    <x v="3"/>
    <x v="0"/>
    <s v="Paladin Energy Partners"/>
    <x v="685"/>
    <x v="0"/>
  </r>
  <r>
    <s v="https://web.archive.org/web/20060118224207/http://www.ipams.org/about/members.php?about=membership&amp;member=members"/>
    <x v="3"/>
    <x v="0"/>
    <s v="Panther Creek Resources LLC"/>
    <x v="686"/>
    <x v="0"/>
  </r>
  <r>
    <s v="https://web.archive.org/web/20060118224207/http://www.ipams.org/about/members.php?about=membership&amp;member=members"/>
    <x v="3"/>
    <x v="0"/>
    <s v="Patina Oil &amp; Gas Corporation"/>
    <x v="546"/>
    <x v="0"/>
  </r>
  <r>
    <s v="https://web.archive.org/web/20060118224207/http://www.ipams.org/about/members.php?about=membership&amp;member=members"/>
    <x v="3"/>
    <x v="0"/>
    <s v="Patterson-UTI Drilling Company"/>
    <x v="687"/>
    <x v="0"/>
  </r>
  <r>
    <s v="https://web.archive.org/web/20060118224207/http://www.ipams.org/about/members.php?about=membership&amp;member=members"/>
    <x v="3"/>
    <x v="0"/>
    <s v="Patton Boggs LLP"/>
    <x v="262"/>
    <x v="1"/>
  </r>
  <r>
    <s v="https://web.archive.org/web/20060118224207/http://www.ipams.org/about/members.php?about=membership&amp;member=members"/>
    <x v="3"/>
    <x v="0"/>
    <s v="Peabody Natural Gas"/>
    <x v="688"/>
    <x v="1"/>
  </r>
  <r>
    <s v="https://web.archive.org/web/20060118224207/http://www.ipams.org/about/members.php?about=membership&amp;member=members"/>
    <x v="3"/>
    <x v="0"/>
    <s v="Peak Energy Resources Inc."/>
    <x v="689"/>
    <x v="0"/>
  </r>
  <r>
    <s v="https://web.archive.org/web/20060118224207/http://www.ipams.org/about/members.php?about=membership&amp;member=members"/>
    <x v="3"/>
    <x v="0"/>
    <s v="Petrie Parkman &amp; Co."/>
    <x v="547"/>
    <x v="0"/>
  </r>
  <r>
    <s v="https://web.archive.org/web/20060118224207/http://www.ipams.org/about/members.php?about=membership&amp;member=members"/>
    <x v="3"/>
    <x v="0"/>
    <s v="Petro-Canada Resources (USA) Inc."/>
    <x v="532"/>
    <x v="1"/>
  </r>
  <r>
    <s v="https://web.archive.org/web/20060118224207/http://www.ipams.org/about/members.php?about=membership&amp;member=members"/>
    <x v="3"/>
    <x v="0"/>
    <s v="Petroglyph Energy, Inc."/>
    <x v="268"/>
    <x v="0"/>
  </r>
  <r>
    <s v="https://web.archive.org/web/20060118224207/http://www.ipams.org/about/members.php?about=membership&amp;member=members"/>
    <x v="3"/>
    <x v="0"/>
    <s v="Petrogulf Corporation"/>
    <x v="269"/>
    <x v="0"/>
  </r>
  <r>
    <s v="https://web.archive.org/web/20060118224207/http://www.ipams.org/about/members.php?about=membership&amp;member=members"/>
    <x v="3"/>
    <x v="0"/>
    <s v="Petrol Oil and Gas Inc."/>
    <x v="690"/>
    <x v="0"/>
  </r>
  <r>
    <s v="https://web.archive.org/web/20060118224207/http://www.ipams.org/about/members.php?about=membership&amp;member=members"/>
    <x v="3"/>
    <x v="0"/>
    <s v="Pioneer Natural Resources"/>
    <x v="273"/>
    <x v="0"/>
  </r>
  <r>
    <s v="https://web.archive.org/web/20060118224207/http://www.ipams.org/about/members.php?about=membership&amp;member=members"/>
    <x v="3"/>
    <x v="0"/>
    <s v="Plains Marketing, L.P."/>
    <x v="691"/>
    <x v="0"/>
  </r>
  <r>
    <s v="https://web.archive.org/web/20060118224207/http://www.ipams.org/about/members.php?about=membership&amp;member=members"/>
    <x v="3"/>
    <x v="0"/>
    <s v="Poison Spider Oil Company, LLC"/>
    <x v="692"/>
    <x v="0"/>
  </r>
  <r>
    <s v="https://web.archive.org/web/20060118224207/http://www.ipams.org/about/members.php?about=membership&amp;member=members"/>
    <x v="3"/>
    <x v="0"/>
    <s v="Polfam Exploration Company"/>
    <x v="693"/>
    <x v="0"/>
  </r>
  <r>
    <s v="https://web.archive.org/web/20060118224207/http://www.ipams.org/about/members.php?about=membership&amp;member=members"/>
    <x v="3"/>
    <x v="0"/>
    <s v="PRB Transportation, Inc"/>
    <x v="694"/>
    <x v="0"/>
  </r>
  <r>
    <s v="https://web.archive.org/web/20060118224207/http://www.ipams.org/about/members.php?about=membership&amp;member=members"/>
    <x v="3"/>
    <x v="0"/>
    <s v="Premier Data Services"/>
    <x v="695"/>
    <x v="0"/>
  </r>
  <r>
    <s v="https://web.archive.org/web/20060118224207/http://www.ipams.org/about/members.php?about=membership&amp;member=members"/>
    <x v="3"/>
    <x v="0"/>
    <s v="Presco, Inc."/>
    <x v="696"/>
    <x v="0"/>
  </r>
  <r>
    <s v="https://web.archive.org/web/20060118224207/http://www.ipams.org/about/members.php?about=membership&amp;member=members"/>
    <x v="3"/>
    <x v="0"/>
    <s v="Prima Exploration, Inc."/>
    <x v="276"/>
    <x v="0"/>
  </r>
  <r>
    <s v="https://web.archive.org/web/20060118224207/http://www.ipams.org/about/members.php?about=membership&amp;member=members"/>
    <x v="3"/>
    <x v="0"/>
    <s v="Pruitt Gushee, a Professional Corporation"/>
    <x v="697"/>
    <x v="0"/>
  </r>
  <r>
    <s v="https://web.archive.org/web/20060118224207/http://www.ipams.org/about/members.php?about=membership&amp;member=members"/>
    <x v="3"/>
    <x v="0"/>
    <s v="Questar Market Resources"/>
    <x v="538"/>
    <x v="0"/>
  </r>
  <r>
    <s v="https://web.archive.org/web/20060118224207/http://www.ipams.org/about/members.php?about=membership&amp;member=members"/>
    <x v="3"/>
    <x v="0"/>
    <s v="R Squared Incorporated"/>
    <x v="698"/>
    <x v="0"/>
  </r>
  <r>
    <s v="https://web.archive.org/web/20060118224207/http://www.ipams.org/about/members.php?about=membership&amp;member=members"/>
    <x v="3"/>
    <x v="0"/>
    <s v="Red Willow Production Company"/>
    <x v="281"/>
    <x v="0"/>
  </r>
  <r>
    <s v="https://web.archive.org/web/20060118224207/http://www.ipams.org/about/members.php?about=membership&amp;member=members"/>
    <x v="3"/>
    <x v="0"/>
    <s v="Resolute Natural Resources Company"/>
    <x v="699"/>
    <x v="0"/>
  </r>
  <r>
    <s v="https://web.archive.org/web/20060118224207/http://www.ipams.org/about/members.php?about=membership&amp;member=members"/>
    <x v="3"/>
    <x v="0"/>
    <s v="Resource Solutions, LLC"/>
    <x v="700"/>
    <x v="0"/>
  </r>
  <r>
    <s v="https://web.archive.org/web/20060118224207/http://www.ipams.org/about/members.php?about=membership&amp;member=members"/>
    <x v="3"/>
    <x v="0"/>
    <s v="Rex Monahan"/>
    <x v="701"/>
    <x v="0"/>
  </r>
  <r>
    <s v="https://web.archive.org/web/20060118224207/http://www.ipams.org/about/members.php?about=membership&amp;member=members"/>
    <x v="3"/>
    <x v="0"/>
    <s v="Richardson Operating Company"/>
    <x v="702"/>
    <x v="0"/>
  </r>
  <r>
    <s v="https://web.archive.org/web/20060118224207/http://www.ipams.org/about/members.php?about=membership&amp;member=members"/>
    <x v="3"/>
    <x v="0"/>
    <s v="Rim Operating, Inc."/>
    <x v="287"/>
    <x v="0"/>
  </r>
  <r>
    <s v="https://web.archive.org/web/20060118224207/http://www.ipams.org/about/members.php?about=membership&amp;member=members"/>
    <x v="3"/>
    <x v="0"/>
    <s v="Rincon Exploration LLC"/>
    <x v="703"/>
    <x v="0"/>
  </r>
  <r>
    <s v="https://web.archive.org/web/20060118224207/http://www.ipams.org/about/members.php?about=membership&amp;member=members"/>
    <x v="3"/>
    <x v="0"/>
    <s v="Rivington Capital Advisors"/>
    <x v="704"/>
    <x v="0"/>
  </r>
  <r>
    <s v="https://web.archive.org/web/20060118224207/http://www.ipams.org/about/members.php?about=membership&amp;member=members"/>
    <x v="3"/>
    <x v="0"/>
    <s v="Robert Garvin"/>
    <x v="290"/>
    <x v="0"/>
  </r>
  <r>
    <s v="https://web.archive.org/web/20060118224207/http://www.ipams.org/about/members.php?about=membership&amp;member=members"/>
    <x v="3"/>
    <x v="0"/>
    <s v="Robert L. Bayless, Producer LLC"/>
    <x v="291"/>
    <x v="0"/>
  </r>
  <r>
    <s v="https://web.archive.org/web/20060118224207/http://www.ipams.org/about/members.php?about=membership&amp;member=members"/>
    <x v="3"/>
    <x v="0"/>
    <s v="Robert R. Vanderbeek"/>
    <x v="705"/>
    <x v="0"/>
  </r>
  <r>
    <s v="https://web.archive.org/web/20060118224207/http://www.ipams.org/about/members.php?about=membership&amp;member=members"/>
    <x v="3"/>
    <x v="0"/>
    <s v="Rocky Mountain Operating Co."/>
    <x v="706"/>
    <x v="0"/>
  </r>
  <r>
    <s v="https://web.archive.org/web/20060118224207/http://www.ipams.org/about/members.php?about=membership&amp;member=members"/>
    <x v="3"/>
    <x v="0"/>
    <s v="Rosetta Resources Inc."/>
    <x v="533"/>
    <x v="0"/>
  </r>
  <r>
    <s v="https://web.archive.org/web/20060118224207/http://www.ipams.org/about/members.php?about=membership&amp;member=members"/>
    <x v="3"/>
    <x v="0"/>
    <s v="Ryan Exploration"/>
    <x v="294"/>
    <x v="0"/>
  </r>
  <r>
    <s v="https://web.archive.org/web/20060118224207/http://www.ipams.org/about/members.php?about=membership&amp;member=members"/>
    <x v="3"/>
    <x v="0"/>
    <s v="Samson Resources"/>
    <x v="297"/>
    <x v="0"/>
  </r>
  <r>
    <s v="https://web.archive.org/web/20060118224207/http://www.ipams.org/about/members.php?about=membership&amp;member=members"/>
    <x v="3"/>
    <x v="0"/>
    <s v="Samuel Gary Jr. &amp; Associates"/>
    <x v="298"/>
    <x v="0"/>
  </r>
  <r>
    <s v="https://web.archive.org/web/20060118224207/http://www.ipams.org/about/members.php?about=membership&amp;member=members"/>
    <x v="3"/>
    <x v="0"/>
    <s v="Sanjel (USA) Inc."/>
    <x v="300"/>
    <x v="0"/>
  </r>
  <r>
    <s v="https://web.archive.org/web/20060118224207/http://www.ipams.org/about/members.php?about=membership&amp;member=members"/>
    <x v="3"/>
    <x v="0"/>
    <s v="Savant Resources LLC"/>
    <x v="707"/>
    <x v="0"/>
  </r>
  <r>
    <s v="https://web.archive.org/web/20060118224207/http://www.ipams.org/about/members.php?about=membership&amp;member=members"/>
    <x v="3"/>
    <x v="0"/>
    <s v="Schlumberger"/>
    <x v="302"/>
    <x v="1"/>
  </r>
  <r>
    <s v="https://web.archive.org/web/20060118224207/http://www.ipams.org/about/members.php?about=membership&amp;member=members"/>
    <x v="3"/>
    <x v="0"/>
    <s v="Schneider Oil Corp./GASTRON"/>
    <x v="708"/>
    <x v="1"/>
  </r>
  <r>
    <s v="https://web.archive.org/web/20060118224207/http://www.ipams.org/about/members.php?about=membership&amp;member=members"/>
    <x v="3"/>
    <x v="0"/>
    <s v="Schulein Company"/>
    <x v="709"/>
    <x v="0"/>
  </r>
  <r>
    <s v="https://web.archive.org/web/20060118224207/http://www.ipams.org/about/members.php?about=membership&amp;member=members"/>
    <x v="3"/>
    <x v="0"/>
    <s v="Seitel Data Ltd."/>
    <x v="710"/>
    <x v="0"/>
  </r>
  <r>
    <s v="https://web.archive.org/web/20060118224207/http://www.ipams.org/about/members.php?about=membership&amp;member=members"/>
    <x v="3"/>
    <x v="0"/>
    <s v="Semcrude, LP"/>
    <x v="711"/>
    <x v="0"/>
  </r>
  <r>
    <s v="https://web.archive.org/web/20060118224207/http://www.ipams.org/about/members.php?about=membership&amp;member=members"/>
    <x v="3"/>
    <x v="0"/>
    <s v="Sequoyah Resource Partners"/>
    <x v="712"/>
    <x v="0"/>
  </r>
  <r>
    <s v="https://web.archive.org/web/20060118224207/http://www.ipams.org/about/members.php?about=membership&amp;member=members"/>
    <x v="3"/>
    <x v="0"/>
    <s v="SG Interests, Inc."/>
    <x v="304"/>
    <x v="0"/>
  </r>
  <r>
    <s v="https://web.archive.org/web/20060118224207/http://www.ipams.org/about/members.php?about=membership&amp;member=members"/>
    <x v="3"/>
    <x v="0"/>
    <s v="SGGS Partnership"/>
    <x v="713"/>
    <x v="0"/>
  </r>
  <r>
    <s v="https://web.archive.org/web/20060118224207/http://www.ipams.org/about/members.php?about=membership&amp;member=members"/>
    <x v="3"/>
    <x v="0"/>
    <s v="Shell E &amp; P Company"/>
    <x v="305"/>
    <x v="0"/>
  </r>
  <r>
    <s v="https://web.archive.org/web/20060118224207/http://www.ipams.org/about/members.php?about=membership&amp;member=members"/>
    <x v="3"/>
    <x v="0"/>
    <s v="Sher &amp; Associates"/>
    <x v="714"/>
    <x v="0"/>
  </r>
  <r>
    <s v="https://web.archive.org/web/20060118224207/http://www.ipams.org/about/members.php?about=membership&amp;member=members"/>
    <x v="3"/>
    <x v="0"/>
    <s v="Simpact Oil &amp; Gas LLC"/>
    <x v="715"/>
    <x v="0"/>
  </r>
  <r>
    <s v="https://web.archive.org/web/20060118224207/http://www.ipams.org/about/members.php?about=membership&amp;member=members"/>
    <x v="3"/>
    <x v="0"/>
    <s v="Slate River Resources LLC"/>
    <x v="716"/>
    <x v="0"/>
  </r>
  <r>
    <s v="https://web.archive.org/web/20060118224207/http://www.ipams.org/about/members.php?about=membership&amp;member=members"/>
    <x v="3"/>
    <x v="0"/>
    <s v="Sprinkle &amp; Associates LLC"/>
    <x v="312"/>
    <x v="0"/>
  </r>
  <r>
    <s v="https://web.archive.org/web/20060118224207/http://www.ipams.org/about/members.php?about=membership&amp;member=members"/>
    <x v="3"/>
    <x v="0"/>
    <s v="ST Oil Company"/>
    <x v="717"/>
    <x v="0"/>
  </r>
  <r>
    <s v="https://web.archive.org/web/20060118224207/http://www.ipams.org/about/members.php?about=membership&amp;member=members"/>
    <x v="3"/>
    <x v="0"/>
    <s v="St. Mary Land &amp; Exploration Company"/>
    <x v="535"/>
    <x v="0"/>
  </r>
  <r>
    <s v="https://web.archive.org/web/20060118224207/http://www.ipams.org/about/members.php?about=membership&amp;member=members"/>
    <x v="3"/>
    <x v="0"/>
    <s v="Stanley Energy, Inc."/>
    <x v="718"/>
    <x v="0"/>
  </r>
  <r>
    <s v="https://web.archive.org/web/20060118224207/http://www.ipams.org/about/members.php?about=membership&amp;member=members"/>
    <x v="3"/>
    <x v="0"/>
    <s v="Stelbar Oil Corporation, Inc."/>
    <x v="313"/>
    <x v="0"/>
  </r>
  <r>
    <s v="https://web.archive.org/web/20060118224207/http://www.ipams.org/about/members.php?about=membership&amp;member=members"/>
    <x v="3"/>
    <x v="0"/>
    <s v="Stephen Smith, Inc."/>
    <x v="506"/>
    <x v="0"/>
  </r>
  <r>
    <s v="https://web.archive.org/web/20060118224207/http://www.ipams.org/about/members.php?about=membership&amp;member=members"/>
    <x v="3"/>
    <x v="0"/>
    <s v="Stephens Energy Company LLC"/>
    <x v="507"/>
    <x v="0"/>
  </r>
  <r>
    <s v="https://web.archive.org/web/20060118224207/http://www.ipams.org/about/members.php?about=membership&amp;member=members"/>
    <x v="3"/>
    <x v="0"/>
    <s v="Stewart Petroleum Corporation"/>
    <x v="318"/>
    <x v="0"/>
  </r>
  <r>
    <s v="https://web.archive.org/web/20060118224207/http://www.ipams.org/about/members.php?about=membership&amp;member=members"/>
    <x v="3"/>
    <x v="0"/>
    <s v="Stonegate Resources, LLC"/>
    <x v="319"/>
    <x v="0"/>
  </r>
  <r>
    <s v="https://web.archive.org/web/20060118224207/http://www.ipams.org/about/members.php?about=membership&amp;member=members"/>
    <x v="3"/>
    <x v="0"/>
    <s v="Storm Cat Energy (USA) Corporation"/>
    <x v="719"/>
    <x v="0"/>
  </r>
  <r>
    <s v="https://web.archive.org/web/20060118224207/http://www.ipams.org/about/members.php?about=membership&amp;member=members"/>
    <x v="3"/>
    <x v="0"/>
    <s v="Suncor Energy Inc."/>
    <x v="720"/>
    <x v="1"/>
  </r>
  <r>
    <s v="https://web.archive.org/web/20060118224207/http://www.ipams.org/about/members.php?about=membership&amp;member=members"/>
    <x v="3"/>
    <x v="0"/>
    <s v="Swann Exploration Company"/>
    <x v="721"/>
    <x v="0"/>
  </r>
  <r>
    <s v="https://web.archive.org/web/20060118224207/http://www.ipams.org/about/members.php?about=membership&amp;member=members"/>
    <x v="3"/>
    <x v="0"/>
    <s v="T-K Production Co."/>
    <x v="324"/>
    <x v="0"/>
  </r>
  <r>
    <s v="https://web.archive.org/web/20060118224207/http://www.ipams.org/about/members.php?about=membership&amp;member=members"/>
    <x v="3"/>
    <x v="0"/>
    <s v="Tall Grass Energy Company"/>
    <x v="513"/>
    <x v="0"/>
  </r>
  <r>
    <s v="https://web.archive.org/web/20060118224207/http://www.ipams.org/about/members.php?about=membership&amp;member=members"/>
    <x v="3"/>
    <x v="0"/>
    <s v="Taurus, Ltd."/>
    <x v="722"/>
    <x v="0"/>
  </r>
  <r>
    <s v="https://web.archive.org/web/20060118224207/http://www.ipams.org/about/members.php?about=membership&amp;member=members"/>
    <x v="3"/>
    <x v="0"/>
    <s v="Temkin, Wielga &amp; Hardt LLP"/>
    <x v="723"/>
    <x v="0"/>
  </r>
  <r>
    <s v="https://web.archive.org/web/20060118224207/http://www.ipams.org/about/members.php?about=membership&amp;member=members"/>
    <x v="3"/>
    <x v="0"/>
    <s v="Teton Oil and Gas Corporation"/>
    <x v="330"/>
    <x v="0"/>
  </r>
  <r>
    <s v="https://web.archive.org/web/20060118224207/http://www.ipams.org/about/members.php?about=membership&amp;member=members"/>
    <x v="3"/>
    <x v="0"/>
    <s v="Texas American Resources Company"/>
    <x v="724"/>
    <x v="0"/>
  </r>
  <r>
    <s v="https://web.archive.org/web/20060118224207/http://www.ipams.org/about/members.php?about=membership&amp;member=members"/>
    <x v="3"/>
    <x v="0"/>
    <s v="The Brinkerhoff Company"/>
    <x v="725"/>
    <x v="0"/>
  </r>
  <r>
    <s v="https://web.archive.org/web/20060118224207/http://www.ipams.org/about/members.php?about=membership&amp;member=members"/>
    <x v="3"/>
    <x v="0"/>
    <s v="The Shipley Group"/>
    <x v="726"/>
    <x v="0"/>
  </r>
  <r>
    <s v="https://web.archive.org/web/20060118224207/http://www.ipams.org/about/members.php?about=membership&amp;member=members"/>
    <x v="3"/>
    <x v="0"/>
    <s v="The Staubach Company"/>
    <x v="727"/>
    <x v="0"/>
  </r>
  <r>
    <s v="https://web.archive.org/web/20060118224207/http://www.ipams.org/about/members.php?about=membership&amp;member=members"/>
    <x v="3"/>
    <x v="0"/>
    <s v="The Termo Company"/>
    <x v="728"/>
    <x v="0"/>
  </r>
  <r>
    <s v="https://web.archive.org/web/20060118224207/http://www.ipams.org/about/members.php?about=membership&amp;member=members"/>
    <x v="3"/>
    <x v="0"/>
    <s v="Thomas J. Sisk and Company, Inc."/>
    <x v="333"/>
    <x v="0"/>
  </r>
  <r>
    <s v="https://web.archive.org/web/20060118224207/http://www.ipams.org/about/members.php?about=membership&amp;member=members"/>
    <x v="3"/>
    <x v="0"/>
    <s v="Thomasson Partner Associates, Inc."/>
    <x v="334"/>
    <x v="0"/>
  </r>
  <r>
    <s v="https://web.archive.org/web/20060118224207/http://www.ipams.org/about/members.php?about=membership&amp;member=members"/>
    <x v="3"/>
    <x v="0"/>
    <s v="Thunder Creek Gas Services, LLC"/>
    <x v="729"/>
    <x v="0"/>
  </r>
  <r>
    <s v="https://web.archive.org/web/20060118224207/http://www.ipams.org/about/members.php?about=membership&amp;member=members"/>
    <x v="3"/>
    <x v="0"/>
    <s v="Tiorco, Inc."/>
    <x v="730"/>
    <x v="0"/>
  </r>
  <r>
    <s v="https://web.archive.org/web/20060118224207/http://www.ipams.org/about/members.php?about=membership&amp;member=members"/>
    <x v="3"/>
    <x v="0"/>
    <s v="Tipperary Corporation"/>
    <x v="731"/>
    <x v="0"/>
  </r>
  <r>
    <s v="https://web.archive.org/web/20060118224207/http://www.ipams.org/about/members.php?about=membership&amp;member=members"/>
    <x v="3"/>
    <x v="0"/>
    <s v="Tracker Resource Development"/>
    <x v="336"/>
    <x v="0"/>
  </r>
  <r>
    <s v="https://web.archive.org/web/20060118224207/http://www.ipams.org/about/members.php?about=membership&amp;member=members"/>
    <x v="3"/>
    <x v="0"/>
    <s v="TransZap, Inc."/>
    <x v="732"/>
    <x v="0"/>
  </r>
  <r>
    <s v="https://web.archive.org/web/20060118224207/http://www.ipams.org/about/members.php?about=membership&amp;member=members"/>
    <x v="3"/>
    <x v="0"/>
    <s v="Tristone Capital &amp; The Oil &amp; Gas Asset Clearinghouse"/>
    <x v="733"/>
    <x v="0"/>
  </r>
  <r>
    <s v="https://web.archive.org/web/20060118224207/http://www.ipams.org/about/members.php?about=membership&amp;member=members"/>
    <x v="3"/>
    <x v="0"/>
    <s v="True Oil LLC"/>
    <x v="341"/>
    <x v="0"/>
  </r>
  <r>
    <s v="https://web.archive.org/web/20060118224207/http://www.ipams.org/about/members.php?about=membership&amp;member=members"/>
    <x v="3"/>
    <x v="0"/>
    <s v="Trueblood Resources, Inc."/>
    <x v="342"/>
    <x v="0"/>
  </r>
  <r>
    <s v="https://web.archive.org/web/20060118224207/http://www.ipams.org/about/members.php?about=membership&amp;member=members"/>
    <x v="3"/>
    <x v="0"/>
    <s v="U.S. Bank"/>
    <x v="345"/>
    <x v="0"/>
  </r>
  <r>
    <s v="https://web.archive.org/web/20060118224207/http://www.ipams.org/about/members.php?about=membership&amp;member=members"/>
    <x v="3"/>
    <x v="0"/>
    <s v="Ultra Petroleum, Inc."/>
    <x v="347"/>
    <x v="0"/>
  </r>
  <r>
    <s v="https://web.archive.org/web/20060118224207/http://www.ipams.org/about/members.php?about=membership&amp;member=members"/>
    <x v="3"/>
    <x v="0"/>
    <s v="Unico, Inc."/>
    <x v="517"/>
    <x v="0"/>
  </r>
  <r>
    <s v="https://web.archive.org/web/20060118224207/http://www.ipams.org/about/members.php?about=membership&amp;member=members"/>
    <x v="3"/>
    <x v="0"/>
    <s v="Van Cott, Bagley, Cornwall &amp; McCarthy"/>
    <x v="734"/>
    <x v="0"/>
  </r>
  <r>
    <s v="https://web.archive.org/web/20060118224207/http://www.ipams.org/about/members.php?about=membership&amp;member=members"/>
    <x v="3"/>
    <x v="0"/>
    <s v="Vaughey &amp; Vaughey"/>
    <x v="355"/>
    <x v="0"/>
  </r>
  <r>
    <s v="https://web.archive.org/web/20060118224207/http://www.ipams.org/about/members.php?about=membership&amp;member=members"/>
    <x v="3"/>
    <x v="0"/>
    <s v="Venture Transport Logistics, LLC"/>
    <x v="735"/>
    <x v="0"/>
  </r>
  <r>
    <s v="https://web.archive.org/web/20060118224207/http://www.ipams.org/about/members.php?about=membership&amp;member=members"/>
    <x v="3"/>
    <x v="0"/>
    <s v="Vessels Coal Gas, Inc"/>
    <x v="736"/>
    <x v="0"/>
  </r>
  <r>
    <s v="https://web.archive.org/web/20060118224207/http://www.ipams.org/about/members.php?about=membership&amp;member=members"/>
    <x v="3"/>
    <x v="0"/>
    <s v="Vista Resources, Inc."/>
    <x v="737"/>
    <x v="0"/>
  </r>
  <r>
    <s v="https://web.archive.org/web/20060118224207/http://www.ipams.org/about/members.php?about=membership&amp;member=members"/>
    <x v="3"/>
    <x v="0"/>
    <s v="Waterous &amp; Co."/>
    <x v="738"/>
    <x v="0"/>
  </r>
  <r>
    <s v="https://web.archive.org/web/20060118224207/http://www.ipams.org/about/members.php?about=membership&amp;member=members"/>
    <x v="3"/>
    <x v="0"/>
    <s v="Weatherford International"/>
    <x v="358"/>
    <x v="0"/>
  </r>
  <r>
    <s v="https://web.archive.org/web/20060118224207/http://www.ipams.org/about/members.php?about=membership&amp;member=members"/>
    <x v="3"/>
    <x v="0"/>
    <s v="Welborn Sullivan Meck &amp; Tooley, P.C."/>
    <x v="361"/>
    <x v="0"/>
  </r>
  <r>
    <s v="https://web.archive.org/web/20060118224207/http://www.ipams.org/about/members.php?about=membership&amp;member=members"/>
    <x v="3"/>
    <x v="0"/>
    <s v="Wells Fargo Bank, N.A."/>
    <x v="362"/>
    <x v="1"/>
  </r>
  <r>
    <s v="https://web.archive.org/web/20060118224207/http://www.ipams.org/about/members.php?about=membership&amp;member=members"/>
    <x v="3"/>
    <x v="0"/>
    <s v="Wells Fargo Energy Capital"/>
    <x v="739"/>
    <x v="1"/>
  </r>
  <r>
    <s v="https://web.archive.org/web/20060118224207/http://www.ipams.org/about/members.php?about=membership&amp;member=members"/>
    <x v="3"/>
    <x v="0"/>
    <s v="Wells Petroleum, Inc."/>
    <x v="740"/>
    <x v="0"/>
  </r>
  <r>
    <s v="https://web.archive.org/web/20060118224207/http://www.ipams.org/about/members.php?about=membership&amp;member=members"/>
    <x v="3"/>
    <x v="0"/>
    <s v="Wellstar Corporation"/>
    <x v="741"/>
    <x v="0"/>
  </r>
  <r>
    <s v="https://web.archive.org/web/20060118224207/http://www.ipams.org/about/members.php?about=membership&amp;member=members"/>
    <x v="3"/>
    <x v="0"/>
    <s v="Western Gas Resources, Inc."/>
    <x v="552"/>
    <x v="0"/>
  </r>
  <r>
    <s v="https://web.archive.org/web/20060118224207/http://www.ipams.org/about/members.php?about=membership&amp;member=members"/>
    <x v="3"/>
    <x v="0"/>
    <s v="Western Interior Energy, Inc."/>
    <x v="364"/>
    <x v="0"/>
  </r>
  <r>
    <s v="https://web.archive.org/web/20060118224207/http://www.ipams.org/about/members.php?about=membership&amp;member=members"/>
    <x v="3"/>
    <x v="0"/>
    <s v="White Eagle Exploration, Inc."/>
    <x v="367"/>
    <x v="0"/>
  </r>
  <r>
    <s v="https://web.archive.org/web/20060118224207/http://www.ipams.org/about/members.php?about=membership&amp;member=members"/>
    <x v="3"/>
    <x v="0"/>
    <s v="Whiting Petroleum Corporation"/>
    <x v="368"/>
    <x v="0"/>
  </r>
  <r>
    <s v="https://web.archive.org/web/20060118224207/http://www.ipams.org/about/members.php?about=membership&amp;member=members"/>
    <x v="3"/>
    <x v="0"/>
    <s v="Wildhorse Exploration"/>
    <x v="742"/>
    <x v="0"/>
  </r>
  <r>
    <s v="https://web.archive.org/web/20060118224207/http://www.ipams.org/about/members.php?about=membership&amp;member=members"/>
    <x v="3"/>
    <x v="0"/>
    <s v="William R. Smith"/>
    <x v="743"/>
    <x v="0"/>
  </r>
  <r>
    <s v="https://web.archive.org/web/20060118224207/http://www.ipams.org/about/members.php?about=membership&amp;member=members"/>
    <x v="3"/>
    <x v="0"/>
    <s v="Williams"/>
    <x v="537"/>
    <x v="0"/>
  </r>
  <r>
    <s v="https://web.archive.org/web/20060118224207/http://www.ipams.org/about/members.php?about=membership&amp;member=members"/>
    <x v="3"/>
    <x v="0"/>
    <s v="WillSource Enterprise, LLC"/>
    <x v="371"/>
    <x v="0"/>
  </r>
  <r>
    <s v="https://web.archive.org/web/20060118224207/http://www.ipams.org/about/members.php?about=membership&amp;member=members"/>
    <x v="3"/>
    <x v="0"/>
    <s v="Windsor Energy Group"/>
    <x v="744"/>
    <x v="0"/>
  </r>
  <r>
    <s v="https://web.archive.org/web/20060118224207/http://www.ipams.org/about/members.php?about=membership&amp;member=members"/>
    <x v="3"/>
    <x v="0"/>
    <s v="Wood Mackenzie, Inc."/>
    <x v="745"/>
    <x v="0"/>
  </r>
  <r>
    <s v="https://web.archive.org/web/20060118224207/http://www.ipams.org/about/members.php?about=membership&amp;member=members"/>
    <x v="3"/>
    <x v="0"/>
    <s v="XTO Energy Inc."/>
    <x v="379"/>
    <x v="2"/>
  </r>
  <r>
    <s v="https://web.archive.org/web/20060118224207/http://www.ipams.org/about/members.php?about=membership&amp;member=members"/>
    <x v="3"/>
    <x v="0"/>
    <s v="Yates Petroleum Corporation"/>
    <x v="381"/>
    <x v="0"/>
  </r>
  <r>
    <s v="https://web.archive.org/web/20050308215203/http://www.ipams.org/about/black_gold.php?about=membership&amp;member=black_gold"/>
    <x v="4"/>
    <x v="2"/>
    <s v="B.J. Services"/>
    <x v="561"/>
    <x v="0"/>
  </r>
  <r>
    <s v="https://web.archive.org/web/20050308215203/http://www.ipams.org/about/black_gold.php?about=membership&amp;member=black_gold"/>
    <x v="4"/>
    <x v="2"/>
    <s v="Berco Resources, LLC"/>
    <x v="539"/>
    <x v="0"/>
  </r>
  <r>
    <s v="https://web.archive.org/web/20050308215203/http://www.ipams.org/about/black_gold.php?about=membership&amp;member=black_gold"/>
    <x v="4"/>
    <x v="2"/>
    <s v="Berry Petroleum Company"/>
    <x v="401"/>
    <x v="0"/>
  </r>
  <r>
    <s v="https://web.archive.org/web/20050308215203/http://www.ipams.org/about/black_gold.php?about=membership&amp;member=black_gold"/>
    <x v="4"/>
    <x v="2"/>
    <s v="Bill Barrett Corporation"/>
    <x v="403"/>
    <x v="0"/>
  </r>
  <r>
    <s v="https://web.archive.org/web/20050308215203/http://www.ipams.org/about/black_gold.php?about=membership&amp;member=black_gold"/>
    <x v="4"/>
    <x v="2"/>
    <s v="Cabot Oil &amp; Gas Corporation"/>
    <x v="519"/>
    <x v="2"/>
  </r>
  <r>
    <s v="https://web.archive.org/web/20050308215203/http://www.ipams.org/about/black_gold.php?about=membership&amp;member=black_gold"/>
    <x v="4"/>
    <x v="2"/>
    <s v="Delta Petroleum Corporation"/>
    <x v="541"/>
    <x v="0"/>
  </r>
  <r>
    <s v="https://web.archive.org/web/20050308215203/http://www.ipams.org/about/black_gold.php?about=membership&amp;member=black_gold"/>
    <x v="4"/>
    <x v="2"/>
    <s v="Devon Energy Corporation"/>
    <x v="96"/>
    <x v="2"/>
  </r>
  <r>
    <s v="https://web.archive.org/web/20050308215203/http://www.ipams.org/about/black_gold.php?about=membership&amp;member=black_gold"/>
    <x v="4"/>
    <x v="2"/>
    <s v="Dominion Exploration Canada Ltd."/>
    <x v="542"/>
    <x v="0"/>
  </r>
  <r>
    <s v="https://web.archive.org/web/20050308215203/http://www.ipams.org/about/black_gold.php?about=membership&amp;member=black_gold"/>
    <x v="4"/>
    <x v="2"/>
    <s v="El Paso Corporation"/>
    <x v="746"/>
    <x v="0"/>
  </r>
  <r>
    <s v="https://web.archive.org/web/20050308215203/http://www.ipams.org/about/black_gold.php?about=membership&amp;member=black_gold"/>
    <x v="4"/>
    <x v="2"/>
    <s v="Elm Ridge Resources, Inc."/>
    <x v="543"/>
    <x v="0"/>
  </r>
  <r>
    <s v="https://web.archive.org/web/20050308215203/http://www.ipams.org/about/black_gold.php?about=membership&amp;member=black_gold"/>
    <x v="4"/>
    <x v="2"/>
    <s v="EnCana Oil &amp; Gas (USA) Inc."/>
    <x v="116"/>
    <x v="1"/>
  </r>
  <r>
    <s v="https://web.archive.org/web/20050308215203/http://www.ipams.org/about/black_gold.php?about=membership&amp;member=black_gold"/>
    <x v="4"/>
    <x v="2"/>
    <s v="EOG Resources"/>
    <x v="129"/>
    <x v="1"/>
  </r>
  <r>
    <s v="https://web.archive.org/web/20050308215203/http://www.ipams.org/about/black_gold.php?about=membership&amp;member=black_gold"/>
    <x v="4"/>
    <x v="2"/>
    <s v="Halliburton Energy Services"/>
    <x v="634"/>
    <x v="1"/>
  </r>
  <r>
    <s v="https://web.archive.org/web/20050308215203/http://www.ipams.org/about/black_gold.php?about=membership&amp;member=black_gold"/>
    <x v="4"/>
    <x v="2"/>
    <s v="IMA Corporation"/>
    <x v="181"/>
    <x v="0"/>
  </r>
  <r>
    <s v="https://web.archive.org/web/20050308215203/http://www.ipams.org/about/black_gold.php?about=membership&amp;member=black_gold"/>
    <x v="4"/>
    <x v="2"/>
    <s v="Merit Energy Company"/>
    <x v="227"/>
    <x v="0"/>
  </r>
  <r>
    <s v="https://web.archive.org/web/20050308215203/http://www.ipams.org/about/black_gold.php?about=membership&amp;member=black_gold"/>
    <x v="4"/>
    <x v="2"/>
    <s v="Nance Petroleum Corporation"/>
    <x v="747"/>
    <x v="0"/>
  </r>
  <r>
    <s v="https://web.archive.org/web/20050308215203/http://www.ipams.org/about/black_gold.php?about=membership&amp;member=black_gold"/>
    <x v="4"/>
    <x v="2"/>
    <s v="Noble Royalties, Inc."/>
    <x v="545"/>
    <x v="0"/>
  </r>
  <r>
    <s v="https://web.archive.org/web/20050308215203/http://www.ipams.org/about/black_gold.php?about=membership&amp;member=black_gold"/>
    <x v="4"/>
    <x v="2"/>
    <s v="Patina Oil &amp; Gas Corporation"/>
    <x v="546"/>
    <x v="0"/>
  </r>
  <r>
    <s v="https://web.archive.org/web/20050308215203/http://www.ipams.org/about/black_gold.php?about=membership&amp;member=black_gold"/>
    <x v="4"/>
    <x v="2"/>
    <s v="Petrie Parkman &amp; Co."/>
    <x v="547"/>
    <x v="0"/>
  </r>
  <r>
    <s v="https://web.archive.org/web/20050308215203/http://www.ipams.org/about/black_gold.php?about=membership&amp;member=black_gold"/>
    <x v="4"/>
    <x v="2"/>
    <s v="Petro-Canada"/>
    <x v="532"/>
    <x v="1"/>
  </r>
  <r>
    <s v="https://web.archive.org/web/20050308215203/http://www.ipams.org/about/black_gold.php?about=membership&amp;member=black_gold"/>
    <x v="4"/>
    <x v="2"/>
    <s v="Petroleum Place"/>
    <x v="748"/>
    <x v="0"/>
  </r>
  <r>
    <s v="https://web.archive.org/web/20050308215203/http://www.ipams.org/about/black_gold.php?about=membership&amp;member=black_gold"/>
    <x v="4"/>
    <x v="2"/>
    <s v="Pioneer Natural Resources"/>
    <x v="273"/>
    <x v="0"/>
  </r>
  <r>
    <s v="https://web.archive.org/web/20050308215203/http://www.ipams.org/about/black_gold.php?about=membership&amp;member=black_gold"/>
    <x v="4"/>
    <x v="2"/>
    <s v="Questar Market Resources"/>
    <x v="538"/>
    <x v="0"/>
  </r>
  <r>
    <s v="https://web.archive.org/web/20050308215203/http://www.ipams.org/about/black_gold.php?about=membership&amp;member=black_gold"/>
    <x v="4"/>
    <x v="2"/>
    <s v="Samson Resources"/>
    <x v="297"/>
    <x v="0"/>
  </r>
  <r>
    <s v="https://web.archive.org/web/20050308215203/http://www.ipams.org/about/black_gold.php?about=membership&amp;member=black_gold"/>
    <x v="4"/>
    <x v="2"/>
    <s v="Schlumberger"/>
    <x v="302"/>
    <x v="1"/>
  </r>
  <r>
    <s v="https://web.archive.org/web/20050308215203/http://www.ipams.org/about/black_gold.php?about=membership&amp;member=black_gold"/>
    <x v="4"/>
    <x v="2"/>
    <s v="St. Mary Land &amp; Exploration Company"/>
    <x v="535"/>
    <x v="0"/>
  </r>
  <r>
    <s v="https://web.archive.org/web/20050308215203/http://www.ipams.org/about/black_gold.php?about=membership&amp;member=black_gold"/>
    <x v="4"/>
    <x v="2"/>
    <s v="The Williams Companies, Inc."/>
    <x v="550"/>
    <x v="0"/>
  </r>
  <r>
    <s v="https://web.archive.org/web/20050308215203/http://www.ipams.org/about/black_gold.php?about=membership&amp;member=black_gold"/>
    <x v="4"/>
    <x v="2"/>
    <s v="Waterous &amp; CO."/>
    <x v="738"/>
    <x v="0"/>
  </r>
  <r>
    <s v="https://web.archive.org/web/20050308215203/http://www.ipams.org/about/black_gold.php?about=membership&amp;member=black_gold"/>
    <x v="4"/>
    <x v="2"/>
    <s v="Whiting Petroleum Corporation"/>
    <x v="368"/>
    <x v="0"/>
  </r>
  <r>
    <s v="https://web.archive.org/web/20050320093330/http://www.ipams.org/about/members.php?about=membership&amp;member=members"/>
    <x v="4"/>
    <x v="0"/>
    <s v="A.G. Andrikopoulos Resources, Inc."/>
    <x v="1"/>
    <x v="0"/>
  </r>
  <r>
    <s v="https://web.archive.org/web/20050320093330/http://www.ipams.org/about/members.php?about=membership&amp;member=members"/>
    <x v="4"/>
    <x v="0"/>
    <s v="Advanced Resources International"/>
    <x v="553"/>
    <x v="0"/>
  </r>
  <r>
    <s v="https://web.archive.org/web/20050320093330/http://www.ipams.org/about/members.php?about=membership&amp;member=members"/>
    <x v="4"/>
    <x v="0"/>
    <s v="Advantage Resources, Inc."/>
    <x v="554"/>
    <x v="0"/>
  </r>
  <r>
    <s v="https://web.archive.org/web/20050320093330/http://www.ipams.org/about/members.php?about=membership&amp;member=members"/>
    <x v="4"/>
    <x v="0"/>
    <s v="Aeon Energy"/>
    <x v="4"/>
    <x v="0"/>
  </r>
  <r>
    <s v="https://web.archive.org/web/20050320093330/http://www.ipams.org/about/members.php?about=membership&amp;member=members"/>
    <x v="4"/>
    <x v="0"/>
    <s v="Albrecht &amp; Associates"/>
    <x v="555"/>
    <x v="0"/>
  </r>
  <r>
    <s v="https://web.archive.org/web/20050320093330/http://www.ipams.org/about/members.php?about=membership&amp;member=members"/>
    <x v="4"/>
    <x v="0"/>
    <s v="Allison Drilling Company, Inc."/>
    <x v="385"/>
    <x v="0"/>
  </r>
  <r>
    <s v="https://web.archive.org/web/20050320093330/http://www.ipams.org/about/members.php?about=membership&amp;member=members"/>
    <x v="4"/>
    <x v="0"/>
    <s v="Altex Oil Corporation"/>
    <x v="556"/>
    <x v="0"/>
  </r>
  <r>
    <s v="https://web.archive.org/web/20050320093330/http://www.ipams.org/about/members.php?about=membership&amp;member=members"/>
    <x v="4"/>
    <x v="0"/>
    <s v="Amerada Hess Corporation"/>
    <x v="749"/>
    <x v="0"/>
  </r>
  <r>
    <s v="https://web.archive.org/web/20050320093330/http://www.ipams.org/about/members.php?about=membership&amp;member=members"/>
    <x v="4"/>
    <x v="0"/>
    <s v="American Gas Compression Services, Inc."/>
    <x v="750"/>
    <x v="0"/>
  </r>
  <r>
    <s v="https://web.archive.org/web/20050320093330/http://www.ipams.org/about/members.php?about=membership&amp;member=members"/>
    <x v="4"/>
    <x v="0"/>
    <s v="American National Bank"/>
    <x v="557"/>
    <x v="0"/>
  </r>
  <r>
    <s v="https://web.archive.org/web/20050320093330/http://www.ipams.org/about/members.php?about=membership&amp;member=members"/>
    <x v="4"/>
    <x v="0"/>
    <s v="Anadarko Petroleum"/>
    <x v="388"/>
    <x v="1"/>
  </r>
  <r>
    <s v="https://web.archive.org/web/20050320093330/http://www.ipams.org/about/members.php?about=membership&amp;member=members"/>
    <x v="4"/>
    <x v="0"/>
    <s v="Anderson Oil Company"/>
    <x v="558"/>
    <x v="0"/>
  </r>
  <r>
    <s v="https://web.archive.org/web/20050320093330/http://www.ipams.org/about/members.php?about=membership&amp;member=members"/>
    <x v="4"/>
    <x v="0"/>
    <s v="Ansbro Petroleum Company"/>
    <x v="559"/>
    <x v="0"/>
  </r>
  <r>
    <s v="https://web.archive.org/web/20050320093330/http://www.ipams.org/about/members.php?about=membership&amp;member=members"/>
    <x v="4"/>
    <x v="0"/>
    <s v="Anschutz Exploration Corporation"/>
    <x v="12"/>
    <x v="0"/>
  </r>
  <r>
    <s v="https://web.archive.org/web/20050320093330/http://www.ipams.org/about/members.php?about=membership&amp;member=members"/>
    <x v="4"/>
    <x v="0"/>
    <s v="Antelope Energy Company, L.L.C."/>
    <x v="14"/>
    <x v="0"/>
  </r>
  <r>
    <s v="https://web.archive.org/web/20050320093330/http://www.ipams.org/about/members.php?about=membership&amp;member=members"/>
    <x v="4"/>
    <x v="0"/>
    <s v="ARCADIS"/>
    <x v="751"/>
    <x v="0"/>
  </r>
  <r>
    <s v="https://web.archive.org/web/20050320093330/http://www.ipams.org/about/members.php?about=membership&amp;member=members"/>
    <x v="4"/>
    <x v="0"/>
    <s v="Armstrong Oil &amp; Gas, Inc."/>
    <x v="16"/>
    <x v="0"/>
  </r>
  <r>
    <s v="https://web.archive.org/web/20050320093330/http://www.ipams.org/about/members.php?about=membership&amp;member=members"/>
    <x v="4"/>
    <x v="0"/>
    <s v="Arnell Oil Company"/>
    <x v="17"/>
    <x v="0"/>
  </r>
  <r>
    <s v="https://web.archive.org/web/20050320093330/http://www.ipams.org/about/members.php?about=membership&amp;member=members"/>
    <x v="4"/>
    <x v="0"/>
    <s v="Ashby Drilling Corporation"/>
    <x v="752"/>
    <x v="0"/>
  </r>
  <r>
    <s v="https://web.archive.org/web/20050320093330/http://www.ipams.org/about/members.php?about=membership&amp;member=members"/>
    <x v="4"/>
    <x v="0"/>
    <s v="Asher Resources Partnership"/>
    <x v="391"/>
    <x v="0"/>
  </r>
  <r>
    <s v="https://web.archive.org/web/20050320093330/http://www.ipams.org/about/members.php?about=membership&amp;member=members"/>
    <x v="4"/>
    <x v="0"/>
    <s v="Aspect Energy LLC"/>
    <x v="393"/>
    <x v="0"/>
  </r>
  <r>
    <s v="https://web.archive.org/web/20050320093330/http://www.ipams.org/about/members.php?about=membership&amp;member=members"/>
    <x v="4"/>
    <x v="0"/>
    <s v="Aviva, Inc."/>
    <x v="560"/>
    <x v="0"/>
  </r>
  <r>
    <s v="https://web.archive.org/web/20050320093330/http://www.ipams.org/about/members.php?about=membership&amp;member=members"/>
    <x v="4"/>
    <x v="0"/>
    <s v="B.J. Services"/>
    <x v="561"/>
    <x v="0"/>
  </r>
  <r>
    <s v="https://web.archive.org/web/20050320093330/http://www.ipams.org/about/members.php?about=membership&amp;member=members"/>
    <x v="4"/>
    <x v="0"/>
    <s v="B2 Energy, LLC"/>
    <x v="562"/>
    <x v="0"/>
  </r>
  <r>
    <s v="https://web.archive.org/web/20050320093330/http://www.ipams.org/about/members.php?about=membership&amp;member=members"/>
    <x v="4"/>
    <x v="0"/>
    <s v="Babcock &amp; Brown Energy, Inc."/>
    <x v="563"/>
    <x v="0"/>
  </r>
  <r>
    <s v="https://web.archive.org/web/20050320093330/http://www.ipams.org/about/members.php?about=membership&amp;member=members"/>
    <x v="4"/>
    <x v="0"/>
    <s v="Baker Hughes Inc."/>
    <x v="396"/>
    <x v="0"/>
  </r>
  <r>
    <s v="https://web.archive.org/web/20050320093330/http://www.ipams.org/about/members.php?about=membership&amp;member=members"/>
    <x v="4"/>
    <x v="0"/>
    <s v="Ballard Petroleum Holdings LLC"/>
    <x v="23"/>
    <x v="0"/>
  </r>
  <r>
    <s v="https://web.archive.org/web/20050320093330/http://www.ipams.org/about/members.php?about=membership&amp;member=members"/>
    <x v="4"/>
    <x v="0"/>
    <s v="Bank of Oklahoma, N.A."/>
    <x v="25"/>
    <x v="0"/>
  </r>
  <r>
    <s v="https://web.archive.org/web/20050320093330/http://www.ipams.org/about/members.php?about=membership&amp;member=members"/>
    <x v="4"/>
    <x v="0"/>
    <s v="Banko Petroleum Management, Inc."/>
    <x v="27"/>
    <x v="0"/>
  </r>
  <r>
    <s v="https://web.archive.org/web/20050320093330/http://www.ipams.org/about/members.php?about=membership&amp;member=members"/>
    <x v="4"/>
    <x v="0"/>
    <s v="Barbrick Investment Company"/>
    <x v="565"/>
    <x v="0"/>
  </r>
  <r>
    <s v="https://web.archive.org/web/20050320093330/http://www.ipams.org/about/members.php?about=membership&amp;member=members"/>
    <x v="4"/>
    <x v="0"/>
    <s v="Barlow &amp; Haun, Inc."/>
    <x v="566"/>
    <x v="0"/>
  </r>
  <r>
    <s v="https://web.archive.org/web/20050320093330/http://www.ipams.org/about/members.php?about=membership&amp;member=members"/>
    <x v="4"/>
    <x v="0"/>
    <s v="Basic Earth Science Systems, Inc."/>
    <x v="567"/>
    <x v="0"/>
  </r>
  <r>
    <s v="https://web.archive.org/web/20050320093330/http://www.ipams.org/about/members.php?about=membership&amp;member=members"/>
    <x v="4"/>
    <x v="0"/>
    <s v="Bear Cub Energy LLC"/>
    <x v="569"/>
    <x v="0"/>
  </r>
  <r>
    <s v="https://web.archive.org/web/20050320093330/http://www.ipams.org/about/members.php?about=membership&amp;member=members"/>
    <x v="4"/>
    <x v="0"/>
    <s v="Bear Paw Energy, LLC"/>
    <x v="570"/>
    <x v="0"/>
  </r>
  <r>
    <s v="https://web.archive.org/web/20050320093330/http://www.ipams.org/about/members.php?about=membership&amp;member=members"/>
    <x v="4"/>
    <x v="0"/>
    <s v="Benson Mineral Group, Inc."/>
    <x v="33"/>
    <x v="0"/>
  </r>
  <r>
    <s v="https://web.archive.org/web/20050320093330/http://www.ipams.org/about/members.php?about=membership&amp;member=members"/>
    <x v="4"/>
    <x v="0"/>
    <s v="Berco Resources, LLC"/>
    <x v="539"/>
    <x v="0"/>
  </r>
  <r>
    <s v="https://web.archive.org/web/20050320093330/http://www.ipams.org/about/members.php?about=membership&amp;member=members"/>
    <x v="4"/>
    <x v="0"/>
    <s v="Berry Petroleum Company"/>
    <x v="401"/>
    <x v="0"/>
  </r>
  <r>
    <s v="https://web.archive.org/web/20050320093330/http://www.ipams.org/about/members.php?about=membership&amp;member=members"/>
    <x v="4"/>
    <x v="0"/>
    <s v="Bill Barrett Corporation"/>
    <x v="403"/>
    <x v="0"/>
  </r>
  <r>
    <s v="https://web.archive.org/web/20050320093330/http://www.ipams.org/about/members.php?about=membership&amp;member=members"/>
    <x v="4"/>
    <x v="0"/>
    <s v="Bird Oil Corporation"/>
    <x v="753"/>
    <x v="0"/>
  </r>
  <r>
    <s v="https://web.archive.org/web/20050320093330/http://www.ipams.org/about/members.php?about=membership&amp;member=members"/>
    <x v="4"/>
    <x v="0"/>
    <s v="Bjork Lindley Little PC"/>
    <x v="35"/>
    <x v="0"/>
  </r>
  <r>
    <s v="https://web.archive.org/web/20050320093330/http://www.ipams.org/about/members.php?about=membership&amp;member=members"/>
    <x v="4"/>
    <x v="0"/>
    <s v="Black Hills Exploration and Production, Inc."/>
    <x v="36"/>
    <x v="1"/>
  </r>
  <r>
    <s v="https://web.archive.org/web/20050320093330/http://www.ipams.org/about/members.php?about=membership&amp;member=members"/>
    <x v="4"/>
    <x v="0"/>
    <s v="BP America"/>
    <x v="39"/>
    <x v="1"/>
  </r>
  <r>
    <s v="https://web.archive.org/web/20050320093330/http://www.ipams.org/about/members.php?about=membership&amp;member=members"/>
    <x v="4"/>
    <x v="0"/>
    <s v="Bright Star Energy Services, Inc."/>
    <x v="754"/>
    <x v="0"/>
  </r>
  <r>
    <s v="https://web.archive.org/web/20050320093330/http://www.ipams.org/about/members.php?about=membership&amp;member=members"/>
    <x v="4"/>
    <x v="0"/>
    <s v="Brooke Denver Insurance"/>
    <x v="755"/>
    <x v="0"/>
  </r>
  <r>
    <s v="https://web.archive.org/web/20050320093330/http://www.ipams.org/about/members.php?about=membership&amp;member=members"/>
    <x v="4"/>
    <x v="0"/>
    <s v="Brownlie, Wallace, Armstrong &amp; Bander Exploration"/>
    <x v="408"/>
    <x v="0"/>
  </r>
  <r>
    <s v="https://web.archive.org/web/20050320093330/http://www.ipams.org/about/members.php?about=membership&amp;member=members"/>
    <x v="4"/>
    <x v="0"/>
    <s v="Brownstein Hyatt &amp; Farber"/>
    <x v="756"/>
    <x v="1"/>
  </r>
  <r>
    <s v="https://web.archive.org/web/20050320093330/http://www.ipams.org/about/members.php?about=membership&amp;member=members"/>
    <x v="4"/>
    <x v="0"/>
    <s v="BTC Oil Properties,LLC"/>
    <x v="757"/>
    <x v="0"/>
  </r>
  <r>
    <s v="https://web.archive.org/web/20050320093330/http://www.ipams.org/about/members.php?about=membership&amp;member=members"/>
    <x v="4"/>
    <x v="0"/>
    <s v="Bullock Oil Properties"/>
    <x v="45"/>
    <x v="0"/>
  </r>
  <r>
    <s v="https://web.archive.org/web/20050320093330/http://www.ipams.org/about/members.php?about=membership&amp;member=members"/>
    <x v="4"/>
    <x v="0"/>
    <s v="Burlington Resources"/>
    <x v="572"/>
    <x v="1"/>
  </r>
  <r>
    <s v="https://web.archive.org/web/20050320093330/http://www.ipams.org/about/members.php?about=membership&amp;member=members"/>
    <x v="4"/>
    <x v="0"/>
    <s v="Burns, Wall, Smith and Mueller, PC"/>
    <x v="573"/>
    <x v="0"/>
  </r>
  <r>
    <s v="https://web.archive.org/web/20050320093330/http://www.ipams.org/about/members.php?about=membership&amp;member=members"/>
    <x v="4"/>
    <x v="0"/>
    <s v="Business Acquisitions, Ltd."/>
    <x v="758"/>
    <x v="0"/>
  </r>
  <r>
    <s v="https://web.archive.org/web/20050320093330/http://www.ipams.org/about/members.php?about=membership&amp;member=members"/>
    <x v="4"/>
    <x v="0"/>
    <s v="Buys &amp; Associates, Inc."/>
    <x v="574"/>
    <x v="0"/>
  </r>
  <r>
    <s v="https://web.archive.org/web/20050320093330/http://www.ipams.org/about/members.php?about=membership&amp;member=members"/>
    <x v="4"/>
    <x v="0"/>
    <s v="BWAB Incorporated"/>
    <x v="575"/>
    <x v="0"/>
  </r>
  <r>
    <s v="https://web.archive.org/web/20050320093330/http://www.ipams.org/about/members.php?about=membership&amp;member=members"/>
    <x v="4"/>
    <x v="0"/>
    <s v="C &amp; E Operators"/>
    <x v="47"/>
    <x v="0"/>
  </r>
  <r>
    <s v="https://web.archive.org/web/20050320093330/http://www.ipams.org/about/members.php?about=membership&amp;member=members"/>
    <x v="4"/>
    <x v="0"/>
    <s v="Cabot Oil &amp; Gas Corporation"/>
    <x v="519"/>
    <x v="2"/>
  </r>
  <r>
    <s v="https://web.archive.org/web/20050320093330/http://www.ipams.org/about/members.php?about=membership&amp;member=members"/>
    <x v="4"/>
    <x v="0"/>
    <s v="Calpine Natural Gas"/>
    <x v="759"/>
    <x v="1"/>
  </r>
  <r>
    <s v="https://web.archive.org/web/20050320093330/http://www.ipams.org/about/members.php?about=membership&amp;member=members"/>
    <x v="4"/>
    <x v="0"/>
    <s v="Calver Resources USA, Inc."/>
    <x v="760"/>
    <x v="0"/>
  </r>
  <r>
    <s v="https://web.archive.org/web/20050320093330/http://www.ipams.org/about/members.php?about=membership&amp;member=members"/>
    <x v="4"/>
    <x v="0"/>
    <s v="Cameron"/>
    <x v="51"/>
    <x v="0"/>
  </r>
  <r>
    <s v="https://web.archive.org/web/20050320093330/http://www.ipams.org/about/members.php?about=membership&amp;member=members"/>
    <x v="4"/>
    <x v="0"/>
    <s v="CamWest Exploration L.L.C."/>
    <x v="761"/>
    <x v="0"/>
  </r>
  <r>
    <s v="https://web.archive.org/web/20050320093330/http://www.ipams.org/about/members.php?about=membership&amp;member=members"/>
    <x v="4"/>
    <x v="0"/>
    <s v="Captiva Resources, Inc."/>
    <x v="54"/>
    <x v="0"/>
  </r>
  <r>
    <s v="https://web.archive.org/web/20050320093330/http://www.ipams.org/about/members.php?about=membership&amp;member=members"/>
    <x v="4"/>
    <x v="0"/>
    <s v="Cardo Company"/>
    <x v="576"/>
    <x v="0"/>
  </r>
  <r>
    <s v="https://web.archive.org/web/20050320093330/http://www.ipams.org/about/members.php?about=membership&amp;member=members"/>
    <x v="4"/>
    <x v="0"/>
    <s v="Caribou Land and Livestock Montana, LLC"/>
    <x v="577"/>
    <x v="0"/>
  </r>
  <r>
    <s v="https://web.archive.org/web/20050320093330/http://www.ipams.org/about/members.php?about=membership&amp;member=members"/>
    <x v="4"/>
    <x v="0"/>
    <s v="Carl F. Smith"/>
    <x v="578"/>
    <x v="0"/>
  </r>
  <r>
    <s v="https://web.archive.org/web/20050320093330/http://www.ipams.org/about/members.php?about=membership&amp;member=members"/>
    <x v="4"/>
    <x v="0"/>
    <s v="Castle Rock Resources, LLC"/>
    <x v="409"/>
    <x v="0"/>
  </r>
  <r>
    <s v="https://web.archive.org/web/20050320093330/http://www.ipams.org/about/members.php?about=membership&amp;member=members"/>
    <x v="4"/>
    <x v="0"/>
    <s v="Catlin Underwriting Agency U.S., Inc."/>
    <x v="762"/>
    <x v="0"/>
  </r>
  <r>
    <s v="https://web.archive.org/web/20050320093330/http://www.ipams.org/about/members.php?about=membership&amp;member=members"/>
    <x v="4"/>
    <x v="0"/>
    <s v="Caza Drilling Company"/>
    <x v="763"/>
    <x v="0"/>
  </r>
  <r>
    <s v="https://web.archive.org/web/20050320093330/http://www.ipams.org/about/members.php?about=membership&amp;member=members"/>
    <x v="4"/>
    <x v="0"/>
    <s v="Central Resources, Inc."/>
    <x v="65"/>
    <x v="0"/>
  </r>
  <r>
    <s v="https://web.archive.org/web/20050320093330/http://www.ipams.org/about/members.php?about=membership&amp;member=members"/>
    <x v="4"/>
    <x v="0"/>
    <s v="Chandler Energy, LLC"/>
    <x v="67"/>
    <x v="0"/>
  </r>
  <r>
    <s v="https://web.archive.org/web/20050320093330/http://www.ipams.org/about/members.php?about=membership&amp;member=members"/>
    <x v="4"/>
    <x v="0"/>
    <s v="Charles A. Einarsen"/>
    <x v="579"/>
    <x v="0"/>
  </r>
  <r>
    <s v="https://web.archive.org/web/20050320093330/http://www.ipams.org/about/members.php?about=membership&amp;member=members"/>
    <x v="4"/>
    <x v="0"/>
    <s v="Chemco, Inc."/>
    <x v="68"/>
    <x v="0"/>
  </r>
  <r>
    <s v="https://web.archive.org/web/20050320093330/http://www.ipams.org/about/members.php?about=membership&amp;member=members"/>
    <x v="4"/>
    <x v="0"/>
    <s v="Chief Well Logging Company"/>
    <x v="580"/>
    <x v="0"/>
  </r>
  <r>
    <s v="https://web.archive.org/web/20050320093330/http://www.ipams.org/about/members.php?about=membership&amp;member=members"/>
    <x v="4"/>
    <x v="0"/>
    <s v="Chris Kennedy"/>
    <x v="581"/>
    <x v="0"/>
  </r>
  <r>
    <s v="https://web.archive.org/web/20050320093330/http://www.ipams.org/about/members.php?about=membership&amp;member=members"/>
    <x v="4"/>
    <x v="0"/>
    <s v="Cimarex Energy Co."/>
    <x v="73"/>
    <x v="0"/>
  </r>
  <r>
    <s v="https://web.archive.org/web/20050320093330/http://www.ipams.org/about/members.php?about=membership&amp;member=members"/>
    <x v="4"/>
    <x v="0"/>
    <s v="Claude C. Corkadel"/>
    <x v="764"/>
    <x v="0"/>
  </r>
  <r>
    <s v="https://web.archive.org/web/20050320093330/http://www.ipams.org/about/members.php?about=membership&amp;member=members"/>
    <x v="4"/>
    <x v="0"/>
    <s v="Cliff Stevens"/>
    <x v="765"/>
    <x v="0"/>
  </r>
  <r>
    <s v="https://web.archive.org/web/20050320093330/http://www.ipams.org/about/members.php?about=membership&amp;member=members"/>
    <x v="4"/>
    <x v="0"/>
    <s v="CLX Oil &amp; Gas, LLC"/>
    <x v="582"/>
    <x v="0"/>
  </r>
  <r>
    <s v="https://web.archive.org/web/20050320093330/http://www.ipams.org/about/members.php?about=membership&amp;member=members"/>
    <x v="4"/>
    <x v="0"/>
    <s v="Coleman Oil and Gas, Inc."/>
    <x v="583"/>
    <x v="0"/>
  </r>
  <r>
    <s v="https://web.archive.org/web/20050320093330/http://www.ipams.org/about/members.php?about=membership&amp;member=members"/>
    <x v="4"/>
    <x v="0"/>
    <s v="Colorado Tubulars/Aztec Pipe LLC"/>
    <x v="584"/>
    <x v="0"/>
  </r>
  <r>
    <s v="https://web.archive.org/web/20050320093330/http://www.ipams.org/about/members.php?about=membership&amp;member=members"/>
    <x v="4"/>
    <x v="0"/>
    <s v="Colton Limited Liability Company"/>
    <x v="585"/>
    <x v="0"/>
  </r>
  <r>
    <s v="https://web.archive.org/web/20050320093330/http://www.ipams.org/about/members.php?about=membership&amp;member=members"/>
    <x v="4"/>
    <x v="0"/>
    <s v="Comet Resources, LLC"/>
    <x v="766"/>
    <x v="0"/>
  </r>
  <r>
    <s v="https://web.archive.org/web/20050320093330/http://www.ipams.org/about/members.php?about=membership&amp;member=members"/>
    <x v="4"/>
    <x v="0"/>
    <s v="Compass Bank"/>
    <x v="586"/>
    <x v="0"/>
  </r>
  <r>
    <s v="https://web.archive.org/web/20050320093330/http://www.ipams.org/about/members.php?about=membership&amp;member=members"/>
    <x v="4"/>
    <x v="0"/>
    <s v="Concord Energy LLC"/>
    <x v="80"/>
    <x v="0"/>
  </r>
  <r>
    <s v="https://web.archive.org/web/20050320093330/http://www.ipams.org/about/members.php?about=membership&amp;member=members"/>
    <x v="4"/>
    <x v="0"/>
    <s v="Conley P. Smith Operating Company"/>
    <x v="81"/>
    <x v="0"/>
  </r>
  <r>
    <s v="https://web.archive.org/web/20050320093330/http://www.ipams.org/about/members.php?about=membership&amp;member=members"/>
    <x v="4"/>
    <x v="0"/>
    <s v="Connelly Exploration Inc."/>
    <x v="587"/>
    <x v="0"/>
  </r>
  <r>
    <s v="https://web.archive.org/web/20050320093330/http://www.ipams.org/about/members.php?about=membership&amp;member=members"/>
    <x v="4"/>
    <x v="0"/>
    <s v="ConocoPhillips"/>
    <x v="82"/>
    <x v="1"/>
  </r>
  <r>
    <s v="https://web.archive.org/web/20050320093330/http://www.ipams.org/about/members.php?about=membership&amp;member=members"/>
    <x v="4"/>
    <x v="0"/>
    <s v="Cordillera Energy Partners LLC"/>
    <x v="521"/>
    <x v="0"/>
  </r>
  <r>
    <s v="https://web.archive.org/web/20050320093330/http://www.ipams.org/about/members.php?about=membership&amp;member=members"/>
    <x v="4"/>
    <x v="0"/>
    <s v="CornerStone Natural Resources LLC"/>
    <x v="85"/>
    <x v="0"/>
  </r>
  <r>
    <s v="https://web.archive.org/web/20050320093330/http://www.ipams.org/about/members.php?about=membership&amp;member=members"/>
    <x v="4"/>
    <x v="0"/>
    <s v="Coronado Oil Company"/>
    <x v="86"/>
    <x v="0"/>
  </r>
  <r>
    <s v="https://web.archive.org/web/20050320093330/http://www.ipams.org/about/members.php?about=membership&amp;member=members"/>
    <x v="4"/>
    <x v="0"/>
    <s v="Corporate Source Office Furniture"/>
    <x v="588"/>
    <x v="0"/>
  </r>
  <r>
    <s v="https://web.archive.org/web/20050320093330/http://www.ipams.org/about/members.php?about=membership&amp;member=members"/>
    <x v="4"/>
    <x v="0"/>
    <s v="Cramer Oil Company"/>
    <x v="589"/>
    <x v="0"/>
  </r>
  <r>
    <s v="https://web.archive.org/web/20050320093330/http://www.ipams.org/about/members.php?about=membership&amp;member=members"/>
    <x v="4"/>
    <x v="0"/>
    <s v="Credo Petroleum Corporation"/>
    <x v="590"/>
    <x v="0"/>
  </r>
  <r>
    <s v="https://web.archive.org/web/20050320093330/http://www.ipams.org/about/members.php?about=membership&amp;member=members"/>
    <x v="4"/>
    <x v="0"/>
    <s v="Crow Creek Energy, L.L.C."/>
    <x v="592"/>
    <x v="0"/>
  </r>
  <r>
    <s v="https://web.archive.org/web/20050320093330/http://www.ipams.org/about/members.php?about=membership&amp;member=members"/>
    <x v="4"/>
    <x v="0"/>
    <s v="CSI Recruiting"/>
    <x v="593"/>
    <x v="0"/>
  </r>
  <r>
    <s v="https://web.archive.org/web/20050320093330/http://www.ipams.org/about/members.php?about=membership&amp;member=members"/>
    <x v="4"/>
    <x v="0"/>
    <s v="Cudd Pressure Control, Inc."/>
    <x v="522"/>
    <x v="0"/>
  </r>
  <r>
    <s v="https://web.archive.org/web/20050320093330/http://www.ipams.org/about/members.php?about=membership&amp;member=members"/>
    <x v="4"/>
    <x v="0"/>
    <s v="D. J. Simmons, Inc."/>
    <x v="594"/>
    <x v="0"/>
  </r>
  <r>
    <s v="https://web.archive.org/web/20050320093330/http://www.ipams.org/about/members.php?about=membership&amp;member=members"/>
    <x v="4"/>
    <x v="0"/>
    <s v="Davis, Graham &amp; Stubbs LLP"/>
    <x v="93"/>
    <x v="0"/>
  </r>
  <r>
    <s v="https://web.archive.org/web/20050320093330/http://www.ipams.org/about/members.php?about=membership&amp;member=members"/>
    <x v="4"/>
    <x v="0"/>
    <s v="Deloitte &amp; Touche"/>
    <x v="424"/>
    <x v="1"/>
  </r>
  <r>
    <s v="https://web.archive.org/web/20050320093330/http://www.ipams.org/about/members.php?about=membership&amp;member=members"/>
    <x v="4"/>
    <x v="0"/>
    <s v="Delta Petroleum Corporation"/>
    <x v="541"/>
    <x v="0"/>
  </r>
  <r>
    <s v="https://web.archive.org/web/20050320093330/http://www.ipams.org/about/members.php?about=membership&amp;member=members"/>
    <x v="4"/>
    <x v="0"/>
    <s v="Dennis A. Oliver &amp; Associates, Inc."/>
    <x v="767"/>
    <x v="0"/>
  </r>
  <r>
    <s v="https://web.archive.org/web/20050320093330/http://www.ipams.org/about/members.php?about=membership&amp;member=members"/>
    <x v="4"/>
    <x v="0"/>
    <s v="Devon Energy Corporation"/>
    <x v="96"/>
    <x v="2"/>
  </r>
  <r>
    <s v="https://web.archive.org/web/20050320093330/http://www.ipams.org/about/members.php?about=membership&amp;member=members"/>
    <x v="4"/>
    <x v="0"/>
    <s v="Dolar Energy, LLC"/>
    <x v="596"/>
    <x v="0"/>
  </r>
  <r>
    <s v="https://web.archive.org/web/20050320093330/http://www.ipams.org/about/members.php?about=membership&amp;member=members"/>
    <x v="4"/>
    <x v="0"/>
    <s v="Dominion Exploration Canada Ltd."/>
    <x v="542"/>
    <x v="0"/>
  </r>
  <r>
    <s v="https://web.archive.org/web/20050320093330/http://www.ipams.org/about/members.php?about=membership&amp;member=members"/>
    <x v="4"/>
    <x v="0"/>
    <s v="Don Greenwood"/>
    <x v="597"/>
    <x v="0"/>
  </r>
  <r>
    <s v="https://web.archive.org/web/20050320093330/http://www.ipams.org/about/members.php?about=membership&amp;member=members"/>
    <x v="4"/>
    <x v="0"/>
    <s v="Don's Directory, Inc."/>
    <x v="428"/>
    <x v="0"/>
  </r>
  <r>
    <s v="https://web.archive.org/web/20050320093330/http://www.ipams.org/about/members.php?about=membership&amp;member=members"/>
    <x v="4"/>
    <x v="0"/>
    <s v="Dorado Gas Resources, LLC"/>
    <x v="598"/>
    <x v="0"/>
  </r>
  <r>
    <s v="https://web.archive.org/web/20050320093330/http://www.ipams.org/about/members.php?about=membership&amp;member=members"/>
    <x v="4"/>
    <x v="0"/>
    <s v="Dorsey &amp; Whitney LLP"/>
    <x v="101"/>
    <x v="0"/>
  </r>
  <r>
    <s v="https://web.archive.org/web/20050320093330/http://www.ipams.org/about/members.php?about=membership&amp;member=members"/>
    <x v="4"/>
    <x v="0"/>
    <s v="Dudley &amp; Associates, LLC"/>
    <x v="600"/>
    <x v="0"/>
  </r>
  <r>
    <s v="https://web.archive.org/web/20050320093330/http://www.ipams.org/about/members.php?about=membership&amp;member=members"/>
    <x v="4"/>
    <x v="0"/>
    <s v="Dugan Production Corp."/>
    <x v="601"/>
    <x v="0"/>
  </r>
  <r>
    <s v="https://web.archive.org/web/20050320093330/http://www.ipams.org/about/members.php?about=membership&amp;member=members"/>
    <x v="4"/>
    <x v="0"/>
    <s v="Duke Energy Field Services, Inc."/>
    <x v="602"/>
    <x v="0"/>
  </r>
  <r>
    <s v="https://web.archive.org/web/20050320093330/http://www.ipams.org/about/members.php?about=membership&amp;member=members"/>
    <x v="4"/>
    <x v="0"/>
    <s v="Duncan Oil, Inc."/>
    <x v="105"/>
    <x v="0"/>
  </r>
  <r>
    <s v="https://web.archive.org/web/20050320093330/http://www.ipams.org/about/members.php?about=membership&amp;member=members"/>
    <x v="4"/>
    <x v="0"/>
    <s v="E.C. Yegen"/>
    <x v="603"/>
    <x v="0"/>
  </r>
  <r>
    <s v="https://web.archive.org/web/20050320093330/http://www.ipams.org/about/members.php?about=membership&amp;member=members"/>
    <x v="4"/>
    <x v="0"/>
    <s v="Edgen Corporation"/>
    <x v="604"/>
    <x v="0"/>
  </r>
  <r>
    <s v="https://web.archive.org/web/20050320093330/http://www.ipams.org/about/members.php?about=membership&amp;member=members"/>
    <x v="4"/>
    <x v="0"/>
    <s v="Ehrhardt Keefe Steiner &amp; Hottman PC"/>
    <x v="112"/>
    <x v="0"/>
  </r>
  <r>
    <s v="https://web.archive.org/web/20050320093330/http://www.ipams.org/about/members.php?about=membership&amp;member=members"/>
    <x v="4"/>
    <x v="0"/>
    <s v="El Paso Western Pipelines"/>
    <x v="605"/>
    <x v="0"/>
  </r>
  <r>
    <s v="https://web.archive.org/web/20050320093330/http://www.ipams.org/about/members.php?about=membership&amp;member=members"/>
    <x v="4"/>
    <x v="0"/>
    <s v="Elk Creek Energy, LLC"/>
    <x v="606"/>
    <x v="0"/>
  </r>
  <r>
    <s v="https://web.archive.org/web/20050320093330/http://www.ipams.org/about/members.php?about=membership&amp;member=members"/>
    <x v="4"/>
    <x v="0"/>
    <s v="Elm Ridge Resources, Inc."/>
    <x v="543"/>
    <x v="0"/>
  </r>
  <r>
    <s v="https://web.archive.org/web/20050320093330/http://www.ipams.org/about/members.php?about=membership&amp;member=members"/>
    <x v="4"/>
    <x v="0"/>
    <s v="eLynx Technologies, L.L.C."/>
    <x v="608"/>
    <x v="0"/>
  </r>
  <r>
    <s v="https://web.archive.org/web/20050320093330/http://www.ipams.org/about/members.php?about=membership&amp;member=members"/>
    <x v="4"/>
    <x v="0"/>
    <s v="Emerald Operating Company"/>
    <x v="609"/>
    <x v="0"/>
  </r>
  <r>
    <s v="https://web.archive.org/web/20050320093330/http://www.ipams.org/about/members.php?about=membership&amp;member=members"/>
    <x v="4"/>
    <x v="0"/>
    <s v="EnCana Oil &amp; Gas (USA) Inc."/>
    <x v="116"/>
    <x v="1"/>
  </r>
  <r>
    <s v="https://web.archive.org/web/20050320093330/http://www.ipams.org/about/members.php?about=membership&amp;member=members"/>
    <x v="4"/>
    <x v="0"/>
    <s v="Encap Investments"/>
    <x v="117"/>
    <x v="0"/>
  </r>
  <r>
    <s v="https://web.archive.org/web/20050320093330/http://www.ipams.org/about/members.php?about=membership&amp;member=members"/>
    <x v="4"/>
    <x v="0"/>
    <s v="Encore Acquisition Company"/>
    <x v="525"/>
    <x v="0"/>
  </r>
  <r>
    <s v="https://web.archive.org/web/20050320093330/http://www.ipams.org/about/members.php?about=membership&amp;member=members"/>
    <x v="4"/>
    <x v="0"/>
    <s v="EnerCom Incorporated"/>
    <x v="434"/>
    <x v="0"/>
  </r>
  <r>
    <s v="https://web.archive.org/web/20050320093330/http://www.ipams.org/about/members.php?about=membership&amp;member=members"/>
    <x v="4"/>
    <x v="0"/>
    <s v="Energy Operating Company, Inc."/>
    <x v="121"/>
    <x v="0"/>
  </r>
  <r>
    <s v="https://web.archive.org/web/20050320093330/http://www.ipams.org/about/members.php?about=membership&amp;member=members"/>
    <x v="4"/>
    <x v="0"/>
    <s v="Energy Search Company"/>
    <x v="610"/>
    <x v="0"/>
  </r>
  <r>
    <s v="https://web.archive.org/web/20050320093330/http://www.ipams.org/about/members.php?about=membership&amp;member=members"/>
    <x v="4"/>
    <x v="0"/>
    <s v="EnergyNet"/>
    <x v="123"/>
    <x v="2"/>
  </r>
  <r>
    <s v="https://web.archive.org/web/20050320093330/http://www.ipams.org/about/members.php?about=membership&amp;member=members"/>
    <x v="4"/>
    <x v="0"/>
    <s v="Enertia Software"/>
    <x v="768"/>
    <x v="0"/>
  </r>
  <r>
    <s v="https://web.archive.org/web/20050320093330/http://www.ipams.org/about/members.php?about=membership&amp;member=members"/>
    <x v="4"/>
    <x v="0"/>
    <s v="England Resources Corporation"/>
    <x v="612"/>
    <x v="0"/>
  </r>
  <r>
    <s v="https://web.archive.org/web/20050320093330/http://www.ipams.org/about/members.php?about=membership&amp;member=members"/>
    <x v="4"/>
    <x v="0"/>
    <s v="Enserco Energy, Inc."/>
    <x v="613"/>
    <x v="0"/>
  </r>
  <r>
    <s v="https://web.archive.org/web/20050320093330/http://www.ipams.org/about/members.php?about=membership&amp;member=members"/>
    <x v="4"/>
    <x v="0"/>
    <s v="enTerra Energy, L.L.C."/>
    <x v="615"/>
    <x v="0"/>
  </r>
  <r>
    <s v="https://web.archive.org/web/20050320093330/http://www.ipams.org/about/members.php?about=membership&amp;member=members"/>
    <x v="4"/>
    <x v="0"/>
    <s v="EnVent Energy LLC"/>
    <x v="128"/>
    <x v="0"/>
  </r>
  <r>
    <s v="https://web.archive.org/web/20050320093330/http://www.ipams.org/about/members.php?about=membership&amp;member=members"/>
    <x v="4"/>
    <x v="0"/>
    <s v="EOG Resources"/>
    <x v="129"/>
    <x v="1"/>
  </r>
  <r>
    <s v="https://web.archive.org/web/20050320093330/http://www.ipams.org/about/members.php?about=membership&amp;member=members"/>
    <x v="4"/>
    <x v="0"/>
    <s v="Equity Oil Company"/>
    <x v="769"/>
    <x v="0"/>
  </r>
  <r>
    <s v="https://web.archive.org/web/20050320093330/http://www.ipams.org/about/members.php?about=membership&amp;member=members"/>
    <x v="4"/>
    <x v="0"/>
    <s v="Ernst &amp; Young"/>
    <x v="131"/>
    <x v="1"/>
  </r>
  <r>
    <s v="https://web.archive.org/web/20050320093330/http://www.ipams.org/about/members.php?about=membership&amp;member=members"/>
    <x v="4"/>
    <x v="0"/>
    <s v="Everest Energy"/>
    <x v="770"/>
    <x v="0"/>
  </r>
  <r>
    <s v="https://web.archive.org/web/20050320093330/http://www.ipams.org/about/members.php?about=membership&amp;member=members"/>
    <x v="4"/>
    <x v="0"/>
    <s v="Evertson Oil Company, Inc."/>
    <x v="134"/>
    <x v="0"/>
  </r>
  <r>
    <s v="https://web.archive.org/web/20050320093330/http://www.ipams.org/about/members.php?about=membership&amp;member=members"/>
    <x v="4"/>
    <x v="0"/>
    <s v="eVs, LLC"/>
    <x v="618"/>
    <x v="0"/>
  </r>
  <r>
    <s v="https://web.archive.org/web/20050320093330/http://www.ipams.org/about/members.php?about=membership&amp;member=members"/>
    <x v="4"/>
    <x v="0"/>
    <s v="Fall Line Energy"/>
    <x v="620"/>
    <x v="0"/>
  </r>
  <r>
    <s v="https://web.archive.org/web/20050320093330/http://www.ipams.org/about/members.php?about=membership&amp;member=members"/>
    <x v="4"/>
    <x v="0"/>
    <s v="Fancher Resources, LLC"/>
    <x v="137"/>
    <x v="0"/>
  </r>
  <r>
    <s v="https://web.archive.org/web/20050320093330/http://www.ipams.org/about/members.php?about=membership&amp;member=members"/>
    <x v="4"/>
    <x v="0"/>
    <s v="Farleigh Oil Properties"/>
    <x v="621"/>
    <x v="0"/>
  </r>
  <r>
    <s v="https://web.archive.org/web/20050320093330/http://www.ipams.org/about/members.php?about=membership&amp;member=members"/>
    <x v="4"/>
    <x v="0"/>
    <s v="Ferguson Beauregard"/>
    <x v="622"/>
    <x v="0"/>
  </r>
  <r>
    <s v="https://web.archive.org/web/20050320093330/http://www.ipams.org/about/members.php?about=membership&amp;member=members"/>
    <x v="4"/>
    <x v="0"/>
    <s v="Fidelity Exploration &amp; Production Company"/>
    <x v="138"/>
    <x v="0"/>
  </r>
  <r>
    <s v="https://web.archive.org/web/20050320093330/http://www.ipams.org/about/members.php?about=membership&amp;member=members"/>
    <x v="4"/>
    <x v="0"/>
    <s v="Find Oil &amp; Gas Co."/>
    <x v="623"/>
    <x v="0"/>
  </r>
  <r>
    <s v="https://web.archive.org/web/20050320093330/http://www.ipams.org/about/members.php?about=membership&amp;member=members"/>
    <x v="4"/>
    <x v="0"/>
    <s v="First Albany Capital"/>
    <x v="624"/>
    <x v="0"/>
  </r>
  <r>
    <s v="https://web.archive.org/web/20050320093330/http://www.ipams.org/about/members.php?about=membership&amp;member=members"/>
    <x v="4"/>
    <x v="0"/>
    <s v="First Albany Corporation"/>
    <x v="771"/>
    <x v="0"/>
  </r>
  <r>
    <s v="https://web.archive.org/web/20050320093330/http://www.ipams.org/about/members.php?about=membership&amp;member=members"/>
    <x v="4"/>
    <x v="0"/>
    <s v="Five States Energy Company, L.L.C."/>
    <x v="441"/>
    <x v="0"/>
  </r>
  <r>
    <s v="https://web.archive.org/web/20050320093330/http://www.ipams.org/about/members.php?about=membership&amp;member=members"/>
    <x v="4"/>
    <x v="0"/>
    <s v="Flint Hills Resources, LP"/>
    <x v="625"/>
    <x v="1"/>
  </r>
  <r>
    <s v="https://web.archive.org/web/20050320093330/http://www.ipams.org/about/members.php?about=membership&amp;member=members"/>
    <x v="4"/>
    <x v="0"/>
    <s v="Forest Oil Corporation"/>
    <x v="527"/>
    <x v="0"/>
  </r>
  <r>
    <s v="https://web.archive.org/web/20050320093330/http://www.ipams.org/about/members.php?about=membership&amp;member=members"/>
    <x v="4"/>
    <x v="0"/>
    <s v="Frank W. Winegar, Trust"/>
    <x v="627"/>
    <x v="0"/>
  </r>
  <r>
    <s v="https://web.archive.org/web/20050320093330/http://www.ipams.org/about/members.php?about=membership&amp;member=members"/>
    <x v="4"/>
    <x v="0"/>
    <s v="Furst Engineering Inc."/>
    <x v="772"/>
    <x v="0"/>
  </r>
  <r>
    <s v="https://web.archive.org/web/20050320093330/http://www.ipams.org/about/members.php?about=membership&amp;member=members"/>
    <x v="4"/>
    <x v="0"/>
    <s v="G &amp; H Production Company, LLC"/>
    <x v="147"/>
    <x v="0"/>
  </r>
  <r>
    <s v="https://web.archive.org/web/20050320093330/http://www.ipams.org/about/members.php?about=membership&amp;member=members"/>
    <x v="4"/>
    <x v="0"/>
    <s v="GaryWilliams Energy Corporation"/>
    <x v="773"/>
    <x v="0"/>
  </r>
  <r>
    <s v="https://web.archive.org/web/20050320093330/http://www.ipams.org/about/members.php?about=membership&amp;member=members"/>
    <x v="4"/>
    <x v="0"/>
    <s v="Gas Technology Institute"/>
    <x v="774"/>
    <x v="0"/>
  </r>
  <r>
    <s v="https://web.archive.org/web/20050320093330/http://www.ipams.org/about/members.php?about=membership&amp;member=members"/>
    <x v="4"/>
    <x v="0"/>
    <s v="GasCo Energy, Inc."/>
    <x v="445"/>
    <x v="0"/>
  </r>
  <r>
    <s v="https://web.archive.org/web/20050320093330/http://www.ipams.org/about/members.php?about=membership&amp;member=members"/>
    <x v="4"/>
    <x v="0"/>
    <s v="George Dolezal, Jr."/>
    <x v="775"/>
    <x v="0"/>
  </r>
  <r>
    <s v="https://web.archive.org/web/20050320093330/http://www.ipams.org/about/members.php?about=membership&amp;member=members"/>
    <x v="4"/>
    <x v="0"/>
    <s v="GMT, Inc."/>
    <x v="631"/>
    <x v="0"/>
  </r>
  <r>
    <s v="https://web.archive.org/web/20050320093330/http://www.ipams.org/about/members.php?about=membership&amp;member=members"/>
    <x v="4"/>
    <x v="0"/>
    <s v="Good Earth Minerals LLC"/>
    <x v="776"/>
    <x v="0"/>
  </r>
  <r>
    <s v="https://web.archive.org/web/20050320093330/http://www.ipams.org/about/members.php?about=membership&amp;member=members"/>
    <x v="4"/>
    <x v="0"/>
    <s v="Grand Mesa Operating Company"/>
    <x v="449"/>
    <x v="0"/>
  </r>
  <r>
    <s v="https://web.archive.org/web/20050320093330/http://www.ipams.org/about/members.php?about=membership&amp;member=members"/>
    <x v="4"/>
    <x v="0"/>
    <s v="Grand Resources, Ltd."/>
    <x v="156"/>
    <x v="0"/>
  </r>
  <r>
    <s v="https://web.archive.org/web/20050320093330/http://www.ipams.org/about/members.php?about=membership&amp;member=members"/>
    <x v="4"/>
    <x v="0"/>
    <s v="Greystone"/>
    <x v="633"/>
    <x v="1"/>
  </r>
  <r>
    <s v="https://web.archive.org/web/20050320093330/http://www.ipams.org/about/members.php?about=membership&amp;member=members"/>
    <x v="4"/>
    <x v="0"/>
    <s v="Gunnison Energy Corp"/>
    <x v="162"/>
    <x v="0"/>
  </r>
  <r>
    <s v="https://web.archive.org/web/20050320093330/http://www.ipams.org/about/members.php?about=membership&amp;member=members"/>
    <x v="4"/>
    <x v="0"/>
    <s v="GWiz Systems, Inc."/>
    <x v="777"/>
    <x v="0"/>
  </r>
  <r>
    <s v="https://web.archive.org/web/20050320093330/http://www.ipams.org/about/members.php?about=membership&amp;member=members"/>
    <x v="4"/>
    <x v="0"/>
    <s v="H.N. &quot;Dusty&quot; Rhodes"/>
    <x v="778"/>
    <x v="0"/>
  </r>
  <r>
    <s v="https://web.archive.org/web/20050320093330/http://www.ipams.org/about/members.php?about=membership&amp;member=members"/>
    <x v="4"/>
    <x v="0"/>
    <s v="Hallador Petroleum Co."/>
    <x v="779"/>
    <x v="0"/>
  </r>
  <r>
    <s v="https://web.archive.org/web/20050320093330/http://www.ipams.org/about/members.php?about=membership&amp;member=members"/>
    <x v="4"/>
    <x v="0"/>
    <s v="Halliburton Energy Services"/>
    <x v="634"/>
    <x v="1"/>
  </r>
  <r>
    <s v="https://web.archive.org/web/20050320093330/http://www.ipams.org/about/members.php?about=membership&amp;member=members"/>
    <x v="4"/>
    <x v="0"/>
    <s v="Harris Nesbitt Corp."/>
    <x v="635"/>
    <x v="0"/>
  </r>
  <r>
    <s v="https://web.archive.org/web/20050320093330/http://www.ipams.org/about/members.php?about=membership&amp;member=members"/>
    <x v="4"/>
    <x v="0"/>
    <s v="Hart Publications, Inc."/>
    <x v="780"/>
    <x v="0"/>
  </r>
  <r>
    <s v="https://web.archive.org/web/20050320093330/http://www.ipams.org/about/members.php?about=membership&amp;member=members"/>
    <x v="4"/>
    <x v="0"/>
    <s v="Harvey E. Yates Company"/>
    <x v="166"/>
    <x v="0"/>
  </r>
  <r>
    <s v="https://web.archive.org/web/20050320093330/http://www.ipams.org/about/members.php?about=membership&amp;member=members"/>
    <x v="4"/>
    <x v="0"/>
    <s v="Headington Oil Company"/>
    <x v="781"/>
    <x v="0"/>
  </r>
  <r>
    <s v="https://web.archive.org/web/20050320093330/http://www.ipams.org/about/members.php?about=membership&amp;member=members"/>
    <x v="4"/>
    <x v="0"/>
    <s v="Hein &amp; Associates LLP"/>
    <x v="169"/>
    <x v="0"/>
  </r>
  <r>
    <s v="https://web.archive.org/web/20050320093330/http://www.ipams.org/about/members.php?about=membership&amp;member=members"/>
    <x v="4"/>
    <x v="0"/>
    <s v="Heinle &amp; Associates, Inc."/>
    <x v="170"/>
    <x v="0"/>
  </r>
  <r>
    <s v="https://web.archive.org/web/20050320093330/http://www.ipams.org/about/members.php?about=membership&amp;member=members"/>
    <x v="4"/>
    <x v="0"/>
    <s v="Herbaly Exploration LLC"/>
    <x v="172"/>
    <x v="0"/>
  </r>
  <r>
    <s v="https://web.archive.org/web/20050320093330/http://www.ipams.org/about/members.php?about=membership&amp;member=members"/>
    <x v="4"/>
    <x v="0"/>
    <s v="Hibernia National Bank"/>
    <x v="637"/>
    <x v="0"/>
  </r>
  <r>
    <s v="https://web.archive.org/web/20050320093330/http://www.ipams.org/about/members.php?about=membership&amp;member=members"/>
    <x v="4"/>
    <x v="0"/>
    <s v="Hogan &amp; Hartson L.L.P."/>
    <x v="638"/>
    <x v="1"/>
  </r>
  <r>
    <s v="https://web.archive.org/web/20050320093330/http://www.ipams.org/about/members.php?about=membership&amp;member=members"/>
    <x v="4"/>
    <x v="0"/>
    <s v="Holland &amp; Hart, LLP"/>
    <x v="177"/>
    <x v="0"/>
  </r>
  <r>
    <s v="https://web.archive.org/web/20050320093330/http://www.ipams.org/about/members.php?about=membership&amp;member=members"/>
    <x v="4"/>
    <x v="0"/>
    <s v="Holme Roberts &amp; Owen LLP"/>
    <x v="639"/>
    <x v="0"/>
  </r>
  <r>
    <s v="https://web.archive.org/web/20050320093330/http://www.ipams.org/about/members.php?about=membership&amp;member=members"/>
    <x v="4"/>
    <x v="0"/>
    <s v="HRF Exploration &amp; Production"/>
    <x v="782"/>
    <x v="0"/>
  </r>
  <r>
    <s v="https://web.archive.org/web/20050320093330/http://www.ipams.org/about/members.php?about=membership&amp;member=members"/>
    <x v="4"/>
    <x v="0"/>
    <s v="Hugh V. Schaefer"/>
    <x v="641"/>
    <x v="0"/>
  </r>
  <r>
    <s v="https://web.archive.org/web/20050320093330/http://www.ipams.org/about/members.php?about=membership&amp;member=members"/>
    <x v="4"/>
    <x v="0"/>
    <s v="Hunter Stuart Energy Advisors"/>
    <x v="783"/>
    <x v="0"/>
  </r>
  <r>
    <s v="https://web.archive.org/web/20050320093330/http://www.ipams.org/about/members.php?about=membership&amp;member=members"/>
    <x v="4"/>
    <x v="0"/>
    <s v="Impact Energy, Inc."/>
    <x v="784"/>
    <x v="0"/>
  </r>
  <r>
    <s v="https://web.archive.org/web/20050320093330/http://www.ipams.org/about/members.php?about=membership&amp;member=members"/>
    <x v="4"/>
    <x v="0"/>
    <s v="Independent Production Company, Inc."/>
    <x v="785"/>
    <x v="0"/>
  </r>
  <r>
    <s v="https://web.archive.org/web/20050320093330/http://www.ipams.org/about/members.php?about=membership&amp;member=members"/>
    <x v="4"/>
    <x v="0"/>
    <s v="Infinity Oil &amp; Gas"/>
    <x v="183"/>
    <x v="0"/>
  </r>
  <r>
    <s v="https://web.archive.org/web/20050320093330/http://www.ipams.org/about/members.php?about=membership&amp;member=members"/>
    <x v="4"/>
    <x v="0"/>
    <s v="Infinity Oil &amp; Gas of Wyoming"/>
    <x v="786"/>
    <x v="0"/>
  </r>
  <r>
    <s v="https://web.archive.org/web/20050320093330/http://www.ipams.org/about/members.php?about=membership&amp;member=members"/>
    <x v="4"/>
    <x v="0"/>
    <s v="Inland Oil &amp; Gas Corporation"/>
    <x v="460"/>
    <x v="0"/>
  </r>
  <r>
    <s v="https://web.archive.org/web/20050320093330/http://www.ipams.org/about/members.php?about=membership&amp;member=members"/>
    <x v="4"/>
    <x v="0"/>
    <s v="Insurance Management Associates, Inc."/>
    <x v="642"/>
    <x v="0"/>
  </r>
  <r>
    <s v="https://web.archive.org/web/20050320093330/http://www.ipams.org/about/members.php?about=membership&amp;member=members"/>
    <x v="4"/>
    <x v="0"/>
    <s v="Intrepid Oil &amp; Gas LLC"/>
    <x v="643"/>
    <x v="0"/>
  </r>
  <r>
    <s v="https://web.archive.org/web/20050320093330/http://www.ipams.org/about/members.php?about=membership&amp;member=members"/>
    <x v="4"/>
    <x v="0"/>
    <s v="J-W Operating Company"/>
    <x v="644"/>
    <x v="0"/>
  </r>
  <r>
    <s v="https://web.archive.org/web/20050320093330/http://www.ipams.org/about/members.php?about=membership&amp;member=members"/>
    <x v="4"/>
    <x v="0"/>
    <s v="J.L. Obourn, Jr. &amp; Co."/>
    <x v="645"/>
    <x v="0"/>
  </r>
  <r>
    <s v="https://web.archive.org/web/20050320093330/http://www.ipams.org/about/members.php?about=membership&amp;member=members"/>
    <x v="4"/>
    <x v="0"/>
    <s v="J.M. Abell"/>
    <x v="185"/>
    <x v="0"/>
  </r>
  <r>
    <s v="https://web.archive.org/web/20050320093330/http://www.ipams.org/about/members.php?about=membership&amp;member=members"/>
    <x v="4"/>
    <x v="0"/>
    <s v="J.M. Huber Corporation"/>
    <x v="646"/>
    <x v="0"/>
  </r>
  <r>
    <s v="https://web.archive.org/web/20050320093330/http://www.ipams.org/about/members.php?about=membership&amp;member=members"/>
    <x v="4"/>
    <x v="0"/>
    <s v="Jonah Gas Company, LLC"/>
    <x v="188"/>
    <x v="0"/>
  </r>
  <r>
    <s v="https://web.archive.org/web/20050320093330/http://www.ipams.org/about/members.php?about=membership&amp;member=members"/>
    <x v="4"/>
    <x v="0"/>
    <s v="Ken Farmer"/>
    <x v="193"/>
    <x v="0"/>
  </r>
  <r>
    <s v="https://web.archive.org/web/20050320093330/http://www.ipams.org/about/members.php?about=membership&amp;member=members"/>
    <x v="4"/>
    <x v="0"/>
    <s v="Kennedy Oil"/>
    <x v="787"/>
    <x v="0"/>
  </r>
  <r>
    <s v="https://web.archive.org/web/20050320093330/http://www.ipams.org/about/members.php?about=membership&amp;member=members"/>
    <x v="4"/>
    <x v="0"/>
    <s v="Kentta Corporation"/>
    <x v="648"/>
    <x v="0"/>
  </r>
  <r>
    <s v="https://web.archive.org/web/20050320093330/http://www.ipams.org/about/members.php?about=membership&amp;member=members"/>
    <x v="4"/>
    <x v="0"/>
    <s v="KerrMcGee Rocky Mountain Corporation"/>
    <x v="649"/>
    <x v="0"/>
  </r>
  <r>
    <s v="https://web.archive.org/web/20050320093330/http://www.ipams.org/about/members.php?about=membership&amp;member=members"/>
    <x v="4"/>
    <x v="0"/>
    <s v="Kinder Morgan, Inc."/>
    <x v="788"/>
    <x v="1"/>
  </r>
  <r>
    <s v="https://web.archive.org/web/20050320093330/http://www.ipams.org/about/members.php?about=membership&amp;member=members"/>
    <x v="4"/>
    <x v="0"/>
    <s v="Kinney Oil Company"/>
    <x v="196"/>
    <x v="0"/>
  </r>
  <r>
    <s v="https://web.archive.org/web/20050320093330/http://www.ipams.org/about/members.php?about=membership&amp;member=members"/>
    <x v="4"/>
    <x v="0"/>
    <s v="Klabzuba Oil &amp; Gas"/>
    <x v="650"/>
    <x v="0"/>
  </r>
  <r>
    <s v="https://web.archive.org/web/20050320093330/http://www.ipams.org/about/members.php?about=membership&amp;member=members"/>
    <x v="4"/>
    <x v="0"/>
    <s v="Koch Exploration Company, LLC"/>
    <x v="199"/>
    <x v="2"/>
  </r>
  <r>
    <s v="https://web.archive.org/web/20050320093330/http://www.ipams.org/about/members.php?about=membership&amp;member=members"/>
    <x v="4"/>
    <x v="0"/>
    <s v="KPMG"/>
    <x v="200"/>
    <x v="1"/>
  </r>
  <r>
    <s v="https://web.archive.org/web/20050320093330/http://www.ipams.org/about/members.php?about=membership&amp;member=members"/>
    <x v="4"/>
    <x v="0"/>
    <s v="Lake Fork Resources, LLC"/>
    <x v="789"/>
    <x v="0"/>
  </r>
  <r>
    <s v="https://web.archive.org/web/20050320093330/http://www.ipams.org/about/members.php?about=membership&amp;member=members"/>
    <x v="4"/>
    <x v="0"/>
    <s v="Laramide LLC"/>
    <x v="651"/>
    <x v="0"/>
  </r>
  <r>
    <s v="https://web.archive.org/web/20050320093330/http://www.ipams.org/about/members.php?about=membership&amp;member=members"/>
    <x v="4"/>
    <x v="0"/>
    <s v="Laramie Energy"/>
    <x v="652"/>
    <x v="0"/>
  </r>
  <r>
    <s v="https://web.archive.org/web/20050320093330/http://www.ipams.org/about/members.php?about=membership&amp;member=members"/>
    <x v="4"/>
    <x v="0"/>
    <s v="Lario Oil &amp; Gas Company"/>
    <x v="202"/>
    <x v="0"/>
  </r>
  <r>
    <s v="https://web.archive.org/web/20050320093330/http://www.ipams.org/about/members.php?about=membership&amp;member=members"/>
    <x v="4"/>
    <x v="0"/>
    <s v="LEED Energy Services Corporation"/>
    <x v="653"/>
    <x v="0"/>
  </r>
  <r>
    <s v="https://web.archive.org/web/20050320093330/http://www.ipams.org/about/members.php?about=membership&amp;member=members"/>
    <x v="4"/>
    <x v="0"/>
    <s v="Leede Operating Co., LLC"/>
    <x v="204"/>
    <x v="0"/>
  </r>
  <r>
    <s v="https://web.archive.org/web/20050320093330/http://www.ipams.org/about/members.php?about=membership&amp;member=members"/>
    <x v="4"/>
    <x v="0"/>
    <s v="Liberty Energy Holdings, LLC"/>
    <x v="470"/>
    <x v="0"/>
  </r>
  <r>
    <s v="https://web.archive.org/web/20050320093330/http://www.ipams.org/about/members.php?about=membership&amp;member=members"/>
    <x v="4"/>
    <x v="0"/>
    <s v="Liberty Gas Marketing"/>
    <x v="790"/>
    <x v="0"/>
  </r>
  <r>
    <s v="https://web.archive.org/web/20050320093330/http://www.ipams.org/about/members.php?about=membership&amp;member=members"/>
    <x v="4"/>
    <x v="0"/>
    <s v="Lime Rock Partners"/>
    <x v="654"/>
    <x v="0"/>
  </r>
  <r>
    <s v="https://web.archive.org/web/20050320093330/http://www.ipams.org/about/members.php?about=membership&amp;member=members"/>
    <x v="4"/>
    <x v="0"/>
    <s v="LiTMus EPO LLC"/>
    <x v="209"/>
    <x v="0"/>
  </r>
  <r>
    <s v="https://web.archive.org/web/20050320093330/http://www.ipams.org/about/members.php?about=membership&amp;member=members"/>
    <x v="4"/>
    <x v="0"/>
    <s v="Little Oil &amp; Gas"/>
    <x v="655"/>
    <x v="0"/>
  </r>
  <r>
    <s v="https://web.archive.org/web/20050320093330/http://www.ipams.org/about/members.php?about=membership&amp;member=members"/>
    <x v="4"/>
    <x v="0"/>
    <s v="Locin Oil Corporation"/>
    <x v="656"/>
    <x v="0"/>
  </r>
  <r>
    <s v="https://web.archive.org/web/20050320093330/http://www.ipams.org/about/members.php?about=membership&amp;member=members"/>
    <x v="4"/>
    <x v="0"/>
    <s v="Logan &amp; Firmine, Inc."/>
    <x v="657"/>
    <x v="0"/>
  </r>
  <r>
    <s v="https://web.archive.org/web/20050320093330/http://www.ipams.org/about/members.php?about=membership&amp;member=members"/>
    <x v="4"/>
    <x v="0"/>
    <s v="Lone Mountain Production Company"/>
    <x v="471"/>
    <x v="0"/>
  </r>
  <r>
    <s v="https://web.archive.org/web/20050320093330/http://www.ipams.org/about/members.php?about=membership&amp;member=members"/>
    <x v="4"/>
    <x v="0"/>
    <s v="Longwell Investments"/>
    <x v="659"/>
    <x v="0"/>
  </r>
  <r>
    <s v="https://web.archive.org/web/20050320093330/http://www.ipams.org/about/members.php?about=membership&amp;member=members"/>
    <x v="4"/>
    <x v="0"/>
    <s v="Louis S. Madrid Oil &amp; Gas"/>
    <x v="660"/>
    <x v="0"/>
  </r>
  <r>
    <s v="https://web.archive.org/web/20050320093330/http://www.ipams.org/about/members.php?about=membership&amp;member=members"/>
    <x v="4"/>
    <x v="0"/>
    <s v="Luca Technologies, LLC"/>
    <x v="661"/>
    <x v="0"/>
  </r>
  <r>
    <s v="https://web.archive.org/web/20050320093330/http://www.ipams.org/about/members.php?about=membership&amp;member=members"/>
    <x v="4"/>
    <x v="0"/>
    <s v="M &amp; K Oil Company, Inc"/>
    <x v="662"/>
    <x v="0"/>
  </r>
  <r>
    <s v="https://web.archive.org/web/20050320093330/http://www.ipams.org/about/members.php?about=membership&amp;member=members"/>
    <x v="4"/>
    <x v="0"/>
    <s v="M-I SWACO"/>
    <x v="663"/>
    <x v="0"/>
  </r>
  <r>
    <s v="https://web.archive.org/web/20050320093330/http://www.ipams.org/about/members.php?about=membership&amp;member=members"/>
    <x v="4"/>
    <x v="0"/>
    <s v="M.I./SWACO"/>
    <x v="791"/>
    <x v="0"/>
  </r>
  <r>
    <s v="https://web.archive.org/web/20050320093330/http://www.ipams.org/about/members.php?about=membership&amp;member=members"/>
    <x v="4"/>
    <x v="0"/>
    <s v="M.J. England &amp; Associates"/>
    <x v="213"/>
    <x v="0"/>
  </r>
  <r>
    <s v="https://web.archive.org/web/20050320093330/http://www.ipams.org/about/members.php?about=membership&amp;member=members"/>
    <x v="4"/>
    <x v="0"/>
    <s v="M2M Data Corp."/>
    <x v="792"/>
    <x v="0"/>
  </r>
  <r>
    <s v="https://web.archive.org/web/20050320093330/http://www.ipams.org/about/members.php?about=membership&amp;member=members"/>
    <x v="4"/>
    <x v="0"/>
    <s v="Major Pipeline, L.L.C."/>
    <x v="793"/>
    <x v="0"/>
  </r>
  <r>
    <s v="https://web.archive.org/web/20050320093330/http://www.ipams.org/about/members.php?about=membership&amp;member=members"/>
    <x v="4"/>
    <x v="0"/>
    <s v="MAK-J Energy Partners, Ltd."/>
    <x v="665"/>
    <x v="0"/>
  </r>
  <r>
    <s v="https://web.archive.org/web/20050320093330/http://www.ipams.org/about/members.php?about=membership&amp;member=members"/>
    <x v="4"/>
    <x v="0"/>
    <s v="Mallon Resources Corp."/>
    <x v="794"/>
    <x v="0"/>
  </r>
  <r>
    <s v="https://web.archive.org/web/20050320093330/http://www.ipams.org/about/members.php?about=membership&amp;member=members"/>
    <x v="4"/>
    <x v="0"/>
    <s v="Manley &amp; McAdam, Inc."/>
    <x v="216"/>
    <x v="0"/>
  </r>
  <r>
    <s v="https://web.archive.org/web/20050320093330/http://www.ipams.org/about/members.php?about=membership&amp;member=members"/>
    <x v="4"/>
    <x v="0"/>
    <s v="Manx Oil Corporation"/>
    <x v="667"/>
    <x v="0"/>
  </r>
  <r>
    <s v="https://web.archive.org/web/20050320093330/http://www.ipams.org/about/members.php?about=membership&amp;member=members"/>
    <x v="4"/>
    <x v="0"/>
    <s v="Marathon Oil Company"/>
    <x v="218"/>
    <x v="1"/>
  </r>
  <r>
    <s v="https://web.archive.org/web/20050320093330/http://www.ipams.org/about/members.php?about=membership&amp;member=members"/>
    <x v="4"/>
    <x v="0"/>
    <s v="Markus Production, Inc."/>
    <x v="219"/>
    <x v="0"/>
  </r>
  <r>
    <s v="https://web.archive.org/web/20050320093330/http://www.ipams.org/about/members.php?about=membership&amp;member=members"/>
    <x v="4"/>
    <x v="0"/>
    <s v="McCartney Engineering, LLC"/>
    <x v="795"/>
    <x v="0"/>
  </r>
  <r>
    <s v="https://web.archive.org/web/20050320093330/http://www.ipams.org/about/members.php?about=membership&amp;member=members"/>
    <x v="4"/>
    <x v="0"/>
    <s v="McElvain Oil &amp; Gas Properties"/>
    <x v="529"/>
    <x v="0"/>
  </r>
  <r>
    <s v="https://web.archive.org/web/20050320093330/http://www.ipams.org/about/members.php?about=membership&amp;member=members"/>
    <x v="4"/>
    <x v="0"/>
    <s v="McGraw Hill/Platts"/>
    <x v="796"/>
    <x v="0"/>
  </r>
  <r>
    <s v="https://web.archive.org/web/20050320093330/http://www.ipams.org/about/members.php?about=membership&amp;member=members"/>
    <x v="4"/>
    <x v="0"/>
    <s v="Meagher Oil &amp; Gas Properties, Inc."/>
    <x v="797"/>
    <x v="0"/>
  </r>
  <r>
    <s v="https://web.archive.org/web/20050320093330/http://www.ipams.org/about/members.php?about=membership&amp;member=members"/>
    <x v="4"/>
    <x v="0"/>
    <s v="Meany Land &amp; Exploration, Inc."/>
    <x v="669"/>
    <x v="0"/>
  </r>
  <r>
    <s v="https://web.archive.org/web/20050320093330/http://www.ipams.org/about/members.php?about=membership&amp;member=members"/>
    <x v="4"/>
    <x v="0"/>
    <s v="Medicine Bow Energy Corporation"/>
    <x v="670"/>
    <x v="0"/>
  </r>
  <r>
    <s v="https://web.archive.org/web/20050320093330/http://www.ipams.org/about/members.php?about=membership&amp;member=members"/>
    <x v="4"/>
    <x v="0"/>
    <s v="Melange International, LLC"/>
    <x v="474"/>
    <x v="0"/>
  </r>
  <r>
    <s v="https://web.archive.org/web/20050320093330/http://www.ipams.org/about/members.php?about=membership&amp;member=members"/>
    <x v="4"/>
    <x v="0"/>
    <s v="Mercator Energy, LLC"/>
    <x v="226"/>
    <x v="0"/>
  </r>
  <r>
    <s v="https://web.archive.org/web/20050320093330/http://www.ipams.org/about/members.php?about=membership&amp;member=members"/>
    <x v="4"/>
    <x v="0"/>
    <s v="Mercer Energy Advisors"/>
    <x v="798"/>
    <x v="0"/>
  </r>
  <r>
    <s v="https://web.archive.org/web/20050320093330/http://www.ipams.org/about/members.php?about=membership&amp;member=members"/>
    <x v="4"/>
    <x v="0"/>
    <s v="Merit Energy Company"/>
    <x v="227"/>
    <x v="0"/>
  </r>
  <r>
    <s v="https://web.archive.org/web/20050320093330/http://www.ipams.org/about/members.php?about=membership&amp;member=members"/>
    <x v="4"/>
    <x v="0"/>
    <s v="Meritage Energy Partners LLC"/>
    <x v="799"/>
    <x v="0"/>
  </r>
  <r>
    <s v="https://web.archive.org/web/20050320093330/http://www.ipams.org/about/members.php?about=membership&amp;member=members"/>
    <x v="4"/>
    <x v="0"/>
    <s v="MGA Communications"/>
    <x v="671"/>
    <x v="1"/>
  </r>
  <r>
    <s v="https://web.archive.org/web/20050320093330/http://www.ipams.org/about/members.php?about=membership&amp;member=members"/>
    <x v="4"/>
    <x v="0"/>
    <s v="Miratech Corporation"/>
    <x v="674"/>
    <x v="0"/>
  </r>
  <r>
    <s v="https://web.archive.org/web/20050320093330/http://www.ipams.org/about/members.php?about=membership&amp;member=members"/>
    <x v="4"/>
    <x v="0"/>
    <s v="Montana Geoscience Foundation"/>
    <x v="800"/>
    <x v="0"/>
  </r>
  <r>
    <s v="https://web.archive.org/web/20050320093330/http://www.ipams.org/about/members.php?about=membership&amp;member=members"/>
    <x v="4"/>
    <x v="0"/>
    <s v="Morenergy Exploration Company"/>
    <x v="675"/>
    <x v="0"/>
  </r>
  <r>
    <s v="https://web.archive.org/web/20050320093330/http://www.ipams.org/about/members.php?about=membership&amp;member=members"/>
    <x v="4"/>
    <x v="0"/>
    <s v="Morgan Stanley"/>
    <x v="801"/>
    <x v="1"/>
  </r>
  <r>
    <s v="https://web.archive.org/web/20050320093330/http://www.ipams.org/about/members.php?about=membership&amp;member=members"/>
    <x v="4"/>
    <x v="0"/>
    <s v="Mountain Petroleum Corporation"/>
    <x v="475"/>
    <x v="0"/>
  </r>
  <r>
    <s v="https://web.archive.org/web/20050320093330/http://www.ipams.org/about/members.php?about=membership&amp;member=members"/>
    <x v="4"/>
    <x v="0"/>
    <s v="N M Rothschild (Denver) Inc."/>
    <x v="802"/>
    <x v="0"/>
  </r>
  <r>
    <s v="https://web.archive.org/web/20050320093330/http://www.ipams.org/about/members.php?about=membership&amp;member=members"/>
    <x v="4"/>
    <x v="0"/>
    <s v="Nabors Drilling USA, LP"/>
    <x v="530"/>
    <x v="0"/>
  </r>
  <r>
    <s v="https://web.archive.org/web/20050320093330/http://www.ipams.org/about/members.php?about=membership&amp;member=members"/>
    <x v="4"/>
    <x v="0"/>
    <s v="National Fuel Corporation"/>
    <x v="236"/>
    <x v="0"/>
  </r>
  <r>
    <s v="https://web.archive.org/web/20050320093330/http://www.ipams.org/about/members.php?about=membership&amp;member=members"/>
    <x v="4"/>
    <x v="0"/>
    <s v="Natural Gas Partners"/>
    <x v="476"/>
    <x v="0"/>
  </r>
  <r>
    <s v="https://web.archive.org/web/20050320093330/http://www.ipams.org/about/members.php?about=membership&amp;member=members"/>
    <x v="4"/>
    <x v="0"/>
    <s v="Netherland, Sewell &amp; Associates"/>
    <x v="676"/>
    <x v="0"/>
  </r>
  <r>
    <s v="https://web.archive.org/web/20050320093330/http://www.ipams.org/about/members.php?about=membership&amp;member=members"/>
    <x v="4"/>
    <x v="0"/>
    <s v="New Mexico Oil Corporation"/>
    <x v="477"/>
    <x v="0"/>
  </r>
  <r>
    <s v="https://web.archive.org/web/20050320093330/http://www.ipams.org/about/members.php?about=membership&amp;member=members"/>
    <x v="4"/>
    <x v="0"/>
    <s v="Newfield Exploration Company"/>
    <x v="241"/>
    <x v="0"/>
  </r>
  <r>
    <s v="https://web.archive.org/web/20050320093330/http://www.ipams.org/about/members.php?about=membership&amp;member=members"/>
    <x v="4"/>
    <x v="0"/>
    <s v="Newpark Drilling Fluid, LLC"/>
    <x v="677"/>
    <x v="0"/>
  </r>
  <r>
    <s v="https://web.archive.org/web/20050320093330/http://www.ipams.org/about/members.php?about=membership&amp;member=members"/>
    <x v="4"/>
    <x v="0"/>
    <s v="Nielson &amp; Associates, Inc."/>
    <x v="245"/>
    <x v="0"/>
  </r>
  <r>
    <s v="https://web.archive.org/web/20050320093330/http://www.ipams.org/about/members.php?about=membership&amp;member=members"/>
    <x v="4"/>
    <x v="0"/>
    <s v="Noshok, Inc."/>
    <x v="803"/>
    <x v="0"/>
  </r>
  <r>
    <s v="https://web.archive.org/web/20050320093330/http://www.ipams.org/about/members.php?about=membership&amp;member=members"/>
    <x v="4"/>
    <x v="0"/>
    <s v="Nytis Exploration"/>
    <x v="679"/>
    <x v="0"/>
  </r>
  <r>
    <s v="https://web.archive.org/web/20050320093330/http://www.ipams.org/about/members.php?about=membership&amp;member=members"/>
    <x v="4"/>
    <x v="0"/>
    <s v="O'Neal Resources Corporation"/>
    <x v="250"/>
    <x v="0"/>
  </r>
  <r>
    <s v="https://web.archive.org/web/20050320093330/http://www.ipams.org/about/members.php?about=membership&amp;member=members"/>
    <x v="4"/>
    <x v="0"/>
    <s v="O&amp;G Environmental Consulting, LLC"/>
    <x v="680"/>
    <x v="0"/>
  </r>
  <r>
    <s v="https://web.archive.org/web/20050320093330/http://www.ipams.org/about/members.php?about=membership&amp;member=members"/>
    <x v="4"/>
    <x v="0"/>
    <s v="Optigas, Inc."/>
    <x v="682"/>
    <x v="0"/>
  </r>
  <r>
    <s v="https://web.archive.org/web/20050320093330/http://www.ipams.org/about/members.php?about=membership&amp;member=members"/>
    <x v="4"/>
    <x v="0"/>
    <s v="Orion Energy Partners"/>
    <x v="683"/>
    <x v="1"/>
  </r>
  <r>
    <s v="https://web.archive.org/web/20050320093330/http://www.ipams.org/about/members.php?about=membership&amp;member=members"/>
    <x v="4"/>
    <x v="0"/>
    <s v="Oso Energy Resources, Corporation"/>
    <x v="684"/>
    <x v="0"/>
  </r>
  <r>
    <s v="https://web.archive.org/web/20050320093330/http://www.ipams.org/about/members.php?about=membership&amp;member=members"/>
    <x v="4"/>
    <x v="0"/>
    <s v="Pace Global Energy Services"/>
    <x v="804"/>
    <x v="0"/>
  </r>
  <r>
    <s v="https://web.archive.org/web/20050320093330/http://www.ipams.org/about/members.php?about=membership&amp;member=members"/>
    <x v="4"/>
    <x v="0"/>
    <s v="PADCO, LLC"/>
    <x v="260"/>
    <x v="0"/>
  </r>
  <r>
    <s v="https://web.archive.org/web/20050320093330/http://www.ipams.org/about/members.php?about=membership&amp;member=members"/>
    <x v="4"/>
    <x v="0"/>
    <s v="Paladin Energy Partners"/>
    <x v="685"/>
    <x v="0"/>
  </r>
  <r>
    <s v="https://web.archive.org/web/20050320093330/http://www.ipams.org/about/members.php?about=membership&amp;member=members"/>
    <x v="4"/>
    <x v="0"/>
    <s v="Panther Creek Resources LLC"/>
    <x v="686"/>
    <x v="0"/>
  </r>
  <r>
    <s v="https://web.archive.org/web/20050320093330/http://www.ipams.org/about/members.php?about=membership&amp;member=members"/>
    <x v="4"/>
    <x v="0"/>
    <s v="Patina Oil &amp; Gas Corporation"/>
    <x v="546"/>
    <x v="0"/>
  </r>
  <r>
    <s v="https://web.archive.org/web/20050320093330/http://www.ipams.org/about/members.php?about=membership&amp;member=members"/>
    <x v="4"/>
    <x v="0"/>
    <s v="Patterson-UTI Drilling Company"/>
    <x v="687"/>
    <x v="0"/>
  </r>
  <r>
    <s v="https://web.archive.org/web/20050320093330/http://www.ipams.org/about/members.php?about=membership&amp;member=members"/>
    <x v="4"/>
    <x v="0"/>
    <s v="Patton Boggs LLP"/>
    <x v="262"/>
    <x v="1"/>
  </r>
  <r>
    <s v="https://web.archive.org/web/20050320093330/http://www.ipams.org/about/members.php?about=membership&amp;member=members"/>
    <x v="4"/>
    <x v="0"/>
    <s v="Peabody Natural Gas"/>
    <x v="688"/>
    <x v="1"/>
  </r>
  <r>
    <s v="https://web.archive.org/web/20050320093330/http://www.ipams.org/about/members.php?about=membership&amp;member=members"/>
    <x v="4"/>
    <x v="0"/>
    <s v="Peak Energy Resources Inc."/>
    <x v="689"/>
    <x v="0"/>
  </r>
  <r>
    <s v="https://web.archive.org/web/20050320093330/http://www.ipams.org/about/members.php?about=membership&amp;member=members"/>
    <x v="4"/>
    <x v="0"/>
    <s v="Petrie Parkman &amp; Co."/>
    <x v="547"/>
    <x v="0"/>
  </r>
  <r>
    <s v="https://web.archive.org/web/20050320093330/http://www.ipams.org/about/members.php?about=membership&amp;member=members"/>
    <x v="4"/>
    <x v="0"/>
    <s v="Petro-Canada"/>
    <x v="532"/>
    <x v="1"/>
  </r>
  <r>
    <s v="https://web.archive.org/web/20050320093330/http://www.ipams.org/about/members.php?about=membership&amp;member=members"/>
    <x v="4"/>
    <x v="0"/>
    <s v="Petroglyph Energy, Inc."/>
    <x v="268"/>
    <x v="0"/>
  </r>
  <r>
    <s v="https://web.archive.org/web/20050320093330/http://www.ipams.org/about/members.php?about=membership&amp;member=members"/>
    <x v="4"/>
    <x v="0"/>
    <s v="Petrogulf Corporation"/>
    <x v="269"/>
    <x v="0"/>
  </r>
  <r>
    <s v="https://web.archive.org/web/20050320093330/http://www.ipams.org/about/members.php?about=membership&amp;member=members"/>
    <x v="4"/>
    <x v="0"/>
    <s v="Phoenix Production Company"/>
    <x v="805"/>
    <x v="0"/>
  </r>
  <r>
    <s v="https://web.archive.org/web/20050320093330/http://www.ipams.org/about/members.php?about=membership&amp;member=members"/>
    <x v="4"/>
    <x v="0"/>
    <s v="Pioneer Natural Resources"/>
    <x v="273"/>
    <x v="0"/>
  </r>
  <r>
    <s v="https://web.archive.org/web/20050320093330/http://www.ipams.org/about/members.php?about=membership&amp;member=members"/>
    <x v="4"/>
    <x v="0"/>
    <s v="Pitts Oil Company"/>
    <x v="806"/>
    <x v="0"/>
  </r>
  <r>
    <s v="https://web.archive.org/web/20050320093330/http://www.ipams.org/about/members.php?about=membership&amp;member=members"/>
    <x v="4"/>
    <x v="0"/>
    <s v="Plains Marketing, L.P."/>
    <x v="691"/>
    <x v="0"/>
  </r>
  <r>
    <s v="https://web.archive.org/web/20050320093330/http://www.ipams.org/about/members.php?about=membership&amp;member=members"/>
    <x v="4"/>
    <x v="0"/>
    <s v="Poison Spider Oil Company, LLC"/>
    <x v="692"/>
    <x v="0"/>
  </r>
  <r>
    <s v="https://web.archive.org/web/20050320093330/http://www.ipams.org/about/members.php?about=membership&amp;member=members"/>
    <x v="4"/>
    <x v="0"/>
    <s v="Polfam Exploration Company"/>
    <x v="693"/>
    <x v="0"/>
  </r>
  <r>
    <s v="https://web.archive.org/web/20050320093330/http://www.ipams.org/about/members.php?about=membership&amp;member=members"/>
    <x v="4"/>
    <x v="0"/>
    <s v="Poulson, Odell &amp; Peterson, LLC"/>
    <x v="275"/>
    <x v="0"/>
  </r>
  <r>
    <s v="https://web.archive.org/web/20050320093330/http://www.ipams.org/about/members.php?about=membership&amp;member=members"/>
    <x v="4"/>
    <x v="0"/>
    <s v="PRB Transportation, Inc"/>
    <x v="694"/>
    <x v="0"/>
  </r>
  <r>
    <s v="https://web.archive.org/web/20050320093330/http://www.ipams.org/about/members.php?about=membership&amp;member=members"/>
    <x v="4"/>
    <x v="0"/>
    <s v="Premier Data Services"/>
    <x v="695"/>
    <x v="0"/>
  </r>
  <r>
    <s v="https://web.archive.org/web/20050320093330/http://www.ipams.org/about/members.php?about=membership&amp;member=members"/>
    <x v="4"/>
    <x v="0"/>
    <s v="Presco, Inc."/>
    <x v="696"/>
    <x v="0"/>
  </r>
  <r>
    <s v="https://web.archive.org/web/20050320093330/http://www.ipams.org/about/members.php?about=membership&amp;member=members"/>
    <x v="4"/>
    <x v="0"/>
    <s v="Prima Exploration, Inc."/>
    <x v="276"/>
    <x v="0"/>
  </r>
  <r>
    <s v="https://web.archive.org/web/20050320093330/http://www.ipams.org/about/members.php?about=membership&amp;member=members"/>
    <x v="4"/>
    <x v="0"/>
    <s v="Private Oil Industry, Inc."/>
    <x v="807"/>
    <x v="0"/>
  </r>
  <r>
    <s v="https://web.archive.org/web/20050320093330/http://www.ipams.org/about/members.php?about=membership&amp;member=members"/>
    <x v="4"/>
    <x v="0"/>
    <s v="PYR Energy Corporation"/>
    <x v="808"/>
    <x v="0"/>
  </r>
  <r>
    <s v="https://web.archive.org/web/20050320093330/http://www.ipams.org/about/members.php?about=membership&amp;member=members"/>
    <x v="4"/>
    <x v="0"/>
    <s v="Questa Engineering Corporation"/>
    <x v="809"/>
    <x v="0"/>
  </r>
  <r>
    <s v="https://web.archive.org/web/20050320093330/http://www.ipams.org/about/members.php?about=membership&amp;member=members"/>
    <x v="4"/>
    <x v="0"/>
    <s v="Questar Market Resources"/>
    <x v="538"/>
    <x v="0"/>
  </r>
  <r>
    <s v="https://web.archive.org/web/20050320093330/http://www.ipams.org/about/members.php?about=membership&amp;member=members"/>
    <x v="4"/>
    <x v="0"/>
    <s v="R Squared Incorporated"/>
    <x v="698"/>
    <x v="0"/>
  </r>
  <r>
    <s v="https://web.archive.org/web/20050320093330/http://www.ipams.org/about/members.php?about=membership&amp;member=members"/>
    <x v="4"/>
    <x v="0"/>
    <s v="Red Willow Production Company"/>
    <x v="281"/>
    <x v="0"/>
  </r>
  <r>
    <s v="https://web.archive.org/web/20050320093330/http://www.ipams.org/about/members.php?about=membership&amp;member=members"/>
    <x v="4"/>
    <x v="0"/>
    <s v="Resolute Natural Resources Company"/>
    <x v="699"/>
    <x v="0"/>
  </r>
  <r>
    <s v="https://web.archive.org/web/20050320093330/http://www.ipams.org/about/members.php?about=membership&amp;member=members"/>
    <x v="4"/>
    <x v="0"/>
    <s v="Resource Solutions, LLC"/>
    <x v="700"/>
    <x v="0"/>
  </r>
  <r>
    <s v="https://web.archive.org/web/20050320093330/http://www.ipams.org/about/members.php?about=membership&amp;member=members"/>
    <x v="4"/>
    <x v="0"/>
    <s v="Richard P. Cullen"/>
    <x v="810"/>
    <x v="0"/>
  </r>
  <r>
    <s v="https://web.archive.org/web/20050320093330/http://www.ipams.org/about/members.php?about=membership&amp;member=members"/>
    <x v="4"/>
    <x v="0"/>
    <s v="Richardson Operating Company"/>
    <x v="702"/>
    <x v="0"/>
  </r>
  <r>
    <s v="https://web.archive.org/web/20050320093330/http://www.ipams.org/about/members.php?about=membership&amp;member=members"/>
    <x v="4"/>
    <x v="0"/>
    <s v="Rim Operating, Inc."/>
    <x v="287"/>
    <x v="0"/>
  </r>
  <r>
    <s v="https://web.archive.org/web/20050320093330/http://www.ipams.org/about/members.php?about=membership&amp;member=members"/>
    <x v="4"/>
    <x v="0"/>
    <s v="Rincon Exploration LLC"/>
    <x v="703"/>
    <x v="0"/>
  </r>
  <r>
    <s v="https://web.archive.org/web/20050320093330/http://www.ipams.org/about/members.php?about=membership&amp;member=members"/>
    <x v="4"/>
    <x v="0"/>
    <s v="Rio Chama Petroleum, Inc."/>
    <x v="811"/>
    <x v="0"/>
  </r>
  <r>
    <s v="https://web.archive.org/web/20050320093330/http://www.ipams.org/about/members.php?about=membership&amp;member=members"/>
    <x v="4"/>
    <x v="0"/>
    <s v="Rivington Capital Advisors"/>
    <x v="704"/>
    <x v="0"/>
  </r>
  <r>
    <s v="https://web.archive.org/web/20050320093330/http://www.ipams.org/about/members.php?about=membership&amp;member=members"/>
    <x v="4"/>
    <x v="0"/>
    <s v="Robert Garvin"/>
    <x v="290"/>
    <x v="0"/>
  </r>
  <r>
    <s v="https://web.archive.org/web/20050320093330/http://www.ipams.org/about/members.php?about=membership&amp;member=members"/>
    <x v="4"/>
    <x v="0"/>
    <s v="Robert L. Bayless, Producer LLC"/>
    <x v="291"/>
    <x v="0"/>
  </r>
  <r>
    <s v="https://web.archive.org/web/20050320093330/http://www.ipams.org/about/members.php?about=membership&amp;member=members"/>
    <x v="4"/>
    <x v="0"/>
    <s v="Rocky Mountain Gas, Inc."/>
    <x v="812"/>
    <x v="0"/>
  </r>
  <r>
    <s v="https://web.archive.org/web/20050320093330/http://www.ipams.org/about/members.php?about=membership&amp;member=members"/>
    <x v="4"/>
    <x v="0"/>
    <s v="Rocky Mountain Operating Co."/>
    <x v="706"/>
    <x v="0"/>
  </r>
  <r>
    <s v="https://web.archive.org/web/20050320093330/http://www.ipams.org/about/members.php?about=membership&amp;member=members"/>
    <x v="4"/>
    <x v="0"/>
    <s v="Ryan Exploration"/>
    <x v="294"/>
    <x v="0"/>
  </r>
  <r>
    <s v="https://web.archive.org/web/20050320093330/http://www.ipams.org/about/members.php?about=membership&amp;member=members"/>
    <x v="4"/>
    <x v="0"/>
    <s v="Ryder Scott Company Petroleum Consultants"/>
    <x v="813"/>
    <x v="0"/>
  </r>
  <r>
    <s v="https://web.archive.org/web/20050320093330/http://www.ipams.org/about/members.php?about=membership&amp;member=members"/>
    <x v="4"/>
    <x v="0"/>
    <s v="Samson Resources"/>
    <x v="297"/>
    <x v="0"/>
  </r>
  <r>
    <s v="https://web.archive.org/web/20050320093330/http://www.ipams.org/about/members.php?about=membership&amp;member=members"/>
    <x v="4"/>
    <x v="0"/>
    <s v="Sanjel (USA) Inc."/>
    <x v="300"/>
    <x v="0"/>
  </r>
  <r>
    <s v="https://web.archive.org/web/20050320093330/http://www.ipams.org/about/members.php?about=membership&amp;member=members"/>
    <x v="4"/>
    <x v="0"/>
    <s v="Savant Resources LLC"/>
    <x v="707"/>
    <x v="0"/>
  </r>
  <r>
    <s v="https://web.archive.org/web/20050320093330/http://www.ipams.org/about/members.php?about=membership&amp;member=members"/>
    <x v="4"/>
    <x v="0"/>
    <s v="Sawyer Oil &amp; Gas Company, Inc."/>
    <x v="814"/>
    <x v="0"/>
  </r>
  <r>
    <s v="https://web.archive.org/web/20050320093330/http://www.ipams.org/about/members.php?about=membership&amp;member=members"/>
    <x v="4"/>
    <x v="0"/>
    <s v="Schlumberger"/>
    <x v="302"/>
    <x v="1"/>
  </r>
  <r>
    <s v="https://web.archive.org/web/20050320093330/http://www.ipams.org/about/members.php?about=membership&amp;member=members"/>
    <x v="4"/>
    <x v="0"/>
    <s v="Schneider Oil Corp./GASTRON"/>
    <x v="708"/>
    <x v="1"/>
  </r>
  <r>
    <s v="https://web.archive.org/web/20050320093330/http://www.ipams.org/about/members.php?about=membership&amp;member=members"/>
    <x v="4"/>
    <x v="0"/>
    <s v="Schulein Company"/>
    <x v="709"/>
    <x v="0"/>
  </r>
  <r>
    <s v="https://web.archive.org/web/20050320093330/http://www.ipams.org/about/members.php?about=membership&amp;member=members"/>
    <x v="4"/>
    <x v="0"/>
    <s v="Seitel Data Ltd."/>
    <x v="710"/>
    <x v="0"/>
  </r>
  <r>
    <s v="https://web.archive.org/web/20050320093330/http://www.ipams.org/about/members.php?about=membership&amp;member=members"/>
    <x v="4"/>
    <x v="0"/>
    <s v="Semcrude, LP"/>
    <x v="711"/>
    <x v="0"/>
  </r>
  <r>
    <s v="https://web.archive.org/web/20050320093330/http://www.ipams.org/about/members.php?about=membership&amp;member=members"/>
    <x v="4"/>
    <x v="0"/>
    <s v="Seneca Resources Corporation"/>
    <x v="815"/>
    <x v="1"/>
  </r>
  <r>
    <s v="https://web.archive.org/web/20050320093330/http://www.ipams.org/about/members.php?about=membership&amp;member=members"/>
    <x v="4"/>
    <x v="0"/>
    <s v="Sequoyah Resource Partners"/>
    <x v="712"/>
    <x v="0"/>
  </r>
  <r>
    <s v="https://web.archive.org/web/20050320093330/http://www.ipams.org/about/members.php?about=membership&amp;member=members"/>
    <x v="4"/>
    <x v="0"/>
    <s v="ServiceCo"/>
    <x v="816"/>
    <x v="0"/>
  </r>
  <r>
    <s v="https://web.archive.org/web/20050320093330/http://www.ipams.org/about/members.php?about=membership&amp;member=members"/>
    <x v="4"/>
    <x v="0"/>
    <s v="SG Interests, Inc."/>
    <x v="304"/>
    <x v="0"/>
  </r>
  <r>
    <s v="https://web.archive.org/web/20050320093330/http://www.ipams.org/about/members.php?about=membership&amp;member=members"/>
    <x v="4"/>
    <x v="0"/>
    <s v="Shell E &amp; P Company"/>
    <x v="305"/>
    <x v="0"/>
  </r>
  <r>
    <s v="https://web.archive.org/web/20050320093330/http://www.ipams.org/about/members.php?about=membership&amp;member=members"/>
    <x v="4"/>
    <x v="0"/>
    <s v="Sher &amp; Associates"/>
    <x v="714"/>
    <x v="0"/>
  </r>
  <r>
    <s v="https://web.archive.org/web/20050320093330/http://www.ipams.org/about/members.php?about=membership&amp;member=members"/>
    <x v="4"/>
    <x v="0"/>
    <s v="Simpact Oil &amp; Gas LLC"/>
    <x v="715"/>
    <x v="0"/>
  </r>
  <r>
    <s v="https://web.archive.org/web/20050320093330/http://www.ipams.org/about/members.php?about=membership&amp;member=members"/>
    <x v="4"/>
    <x v="0"/>
    <s v="Sisk &amp; Co."/>
    <x v="817"/>
    <x v="0"/>
  </r>
  <r>
    <s v="https://web.archive.org/web/20050320093330/http://www.ipams.org/about/members.php?about=membership&amp;member=members"/>
    <x v="4"/>
    <x v="0"/>
    <s v="Slate River Resources LLC"/>
    <x v="716"/>
    <x v="0"/>
  </r>
  <r>
    <s v="https://web.archive.org/web/20050320093330/http://www.ipams.org/about/members.php?about=membership&amp;member=members"/>
    <x v="4"/>
    <x v="0"/>
    <s v="Sprinkle &amp; Associates LLC"/>
    <x v="312"/>
    <x v="0"/>
  </r>
  <r>
    <s v="https://web.archive.org/web/20050320093330/http://www.ipams.org/about/members.php?about=membership&amp;member=members"/>
    <x v="4"/>
    <x v="0"/>
    <s v="Sproule Associates Inc."/>
    <x v="818"/>
    <x v="0"/>
  </r>
  <r>
    <s v="https://web.archive.org/web/20050320093330/http://www.ipams.org/about/members.php?about=membership&amp;member=members"/>
    <x v="4"/>
    <x v="0"/>
    <s v="ST Oil Company"/>
    <x v="717"/>
    <x v="0"/>
  </r>
  <r>
    <s v="https://web.archive.org/web/20050320093330/http://www.ipams.org/about/members.php?about=membership&amp;member=members"/>
    <x v="4"/>
    <x v="0"/>
    <s v="St. Mary Land &amp; Exploration Company"/>
    <x v="535"/>
    <x v="0"/>
  </r>
  <r>
    <s v="https://web.archive.org/web/20050320093330/http://www.ipams.org/about/members.php?about=membership&amp;member=members"/>
    <x v="4"/>
    <x v="0"/>
    <s v="Stanley Energy, Inc."/>
    <x v="718"/>
    <x v="0"/>
  </r>
  <r>
    <s v="https://web.archive.org/web/20050320093330/http://www.ipams.org/about/members.php?about=membership&amp;member=members"/>
    <x v="4"/>
    <x v="0"/>
    <s v="Stelbar Oil Corporation, Inc."/>
    <x v="313"/>
    <x v="0"/>
  </r>
  <r>
    <s v="https://web.archive.org/web/20050320093330/http://www.ipams.org/about/members.php?about=membership&amp;member=members"/>
    <x v="4"/>
    <x v="0"/>
    <s v="Stephen Smith, Inc."/>
    <x v="506"/>
    <x v="0"/>
  </r>
  <r>
    <s v="https://web.archive.org/web/20050320093330/http://www.ipams.org/about/members.php?about=membership&amp;member=members"/>
    <x v="4"/>
    <x v="0"/>
    <s v="Stewart Petroleum Corporation"/>
    <x v="318"/>
    <x v="0"/>
  </r>
  <r>
    <s v="https://web.archive.org/web/20050320093330/http://www.ipams.org/about/members.php?about=membership&amp;member=members"/>
    <x v="4"/>
    <x v="0"/>
    <s v="Stifel, Nicolaus &amp; Company, Incorporated"/>
    <x v="819"/>
    <x v="0"/>
  </r>
  <r>
    <s v="https://web.archive.org/web/20050320093330/http://www.ipams.org/about/members.php?about=membership&amp;member=members"/>
    <x v="4"/>
    <x v="0"/>
    <s v="Stone Energy L.L.C."/>
    <x v="820"/>
    <x v="0"/>
  </r>
  <r>
    <s v="https://web.archive.org/web/20050320093330/http://www.ipams.org/about/members.php?about=membership&amp;member=members"/>
    <x v="4"/>
    <x v="0"/>
    <s v="Stonegate Resources, LLC"/>
    <x v="319"/>
    <x v="0"/>
  </r>
  <r>
    <s v="https://web.archive.org/web/20050320093330/http://www.ipams.org/about/members.php?about=membership&amp;member=members"/>
    <x v="4"/>
    <x v="0"/>
    <s v="StratCom Advisors LLC"/>
    <x v="821"/>
    <x v="0"/>
  </r>
  <r>
    <s v="https://web.archive.org/web/20050320093330/http://www.ipams.org/about/members.php?about=membership&amp;member=members"/>
    <x v="4"/>
    <x v="0"/>
    <s v="Suncor Energy Inc."/>
    <x v="720"/>
    <x v="1"/>
  </r>
  <r>
    <s v="https://web.archive.org/web/20050320093330/http://www.ipams.org/about/members.php?about=membership&amp;member=members"/>
    <x v="4"/>
    <x v="0"/>
    <s v="Swann Exploration Company"/>
    <x v="721"/>
    <x v="0"/>
  </r>
  <r>
    <s v="https://web.archive.org/web/20050320093330/http://www.ipams.org/about/members.php?about=membership&amp;member=members"/>
    <x v="4"/>
    <x v="0"/>
    <s v="T-K Production Co."/>
    <x v="324"/>
    <x v="0"/>
  </r>
  <r>
    <s v="https://web.archive.org/web/20050320093330/http://www.ipams.org/about/members.php?about=membership&amp;member=members"/>
    <x v="4"/>
    <x v="0"/>
    <s v="Tall Grass Energy Company"/>
    <x v="513"/>
    <x v="0"/>
  </r>
  <r>
    <s v="https://web.archive.org/web/20050320093330/http://www.ipams.org/about/members.php?about=membership&amp;member=members"/>
    <x v="4"/>
    <x v="0"/>
    <s v="Taurus, Ltd."/>
    <x v="722"/>
    <x v="0"/>
  </r>
  <r>
    <s v="https://web.archive.org/web/20050320093330/http://www.ipams.org/about/members.php?about=membership&amp;member=members"/>
    <x v="4"/>
    <x v="0"/>
    <s v="Tegra Energy Services, LLC"/>
    <x v="822"/>
    <x v="0"/>
  </r>
  <r>
    <s v="https://web.archive.org/web/20050320093330/http://www.ipams.org/about/members.php?about=membership&amp;member=members"/>
    <x v="4"/>
    <x v="0"/>
    <s v="Temkin, Wielga &amp; Hardt LLP"/>
    <x v="723"/>
    <x v="0"/>
  </r>
  <r>
    <s v="https://web.archive.org/web/20050320093330/http://www.ipams.org/about/members.php?about=membership&amp;member=members"/>
    <x v="4"/>
    <x v="0"/>
    <s v="Teton Oil and Gas Corporation"/>
    <x v="330"/>
    <x v="0"/>
  </r>
  <r>
    <s v="https://web.archive.org/web/20050320093330/http://www.ipams.org/about/members.php?about=membership&amp;member=members"/>
    <x v="4"/>
    <x v="0"/>
    <s v="Texas American Resources Company"/>
    <x v="724"/>
    <x v="0"/>
  </r>
  <r>
    <s v="https://web.archive.org/web/20050320093330/http://www.ipams.org/about/members.php?about=membership&amp;member=members"/>
    <x v="4"/>
    <x v="0"/>
    <s v="The Brinkerhoff Company"/>
    <x v="725"/>
    <x v="0"/>
  </r>
  <r>
    <s v="https://web.archive.org/web/20050320093330/http://www.ipams.org/about/members.php?about=membership&amp;member=members"/>
    <x v="4"/>
    <x v="0"/>
    <s v="The Petroleum Place, Inc."/>
    <x v="823"/>
    <x v="0"/>
  </r>
  <r>
    <s v="https://web.archive.org/web/20050320093330/http://www.ipams.org/about/members.php?about=membership&amp;member=members"/>
    <x v="4"/>
    <x v="0"/>
    <s v="The RETEC Group, Inc."/>
    <x v="824"/>
    <x v="0"/>
  </r>
  <r>
    <s v="https://web.archive.org/web/20050320093330/http://www.ipams.org/about/members.php?about=membership&amp;member=members"/>
    <x v="4"/>
    <x v="0"/>
    <s v="The Shipley Group"/>
    <x v="726"/>
    <x v="0"/>
  </r>
  <r>
    <s v="https://web.archive.org/web/20050320093330/http://www.ipams.org/about/members.php?about=membership&amp;member=members"/>
    <x v="4"/>
    <x v="0"/>
    <s v="The Staubach Company"/>
    <x v="727"/>
    <x v="0"/>
  </r>
  <r>
    <s v="https://web.archive.org/web/20050320093330/http://www.ipams.org/about/members.php?about=membership&amp;member=members"/>
    <x v="4"/>
    <x v="0"/>
    <s v="The Termo Company"/>
    <x v="728"/>
    <x v="0"/>
  </r>
  <r>
    <s v="https://web.archive.org/web/20050320093330/http://www.ipams.org/about/members.php?about=membership&amp;member=members"/>
    <x v="4"/>
    <x v="0"/>
    <s v="Thomas J. Sisk and Company, Inc."/>
    <x v="333"/>
    <x v="0"/>
  </r>
  <r>
    <s v="https://web.archive.org/web/20050320093330/http://www.ipams.org/about/members.php?about=membership&amp;member=members"/>
    <x v="4"/>
    <x v="0"/>
    <s v="Thomasson Partner Associates, Inc."/>
    <x v="334"/>
    <x v="0"/>
  </r>
  <r>
    <s v="https://web.archive.org/web/20050320093330/http://www.ipams.org/about/members.php?about=membership&amp;member=members"/>
    <x v="4"/>
    <x v="0"/>
    <s v="Thunder Creek Gas Services, LLC"/>
    <x v="729"/>
    <x v="0"/>
  </r>
  <r>
    <s v="https://web.archive.org/web/20050320093330/http://www.ipams.org/about/members.php?about=membership&amp;member=members"/>
    <x v="4"/>
    <x v="0"/>
    <s v="Tim Glath"/>
    <x v="825"/>
    <x v="0"/>
  </r>
  <r>
    <s v="https://web.archive.org/web/20050320093330/http://www.ipams.org/about/members.php?about=membership&amp;member=members"/>
    <x v="4"/>
    <x v="0"/>
    <s v="Tiorco, Inc."/>
    <x v="730"/>
    <x v="0"/>
  </r>
  <r>
    <s v="https://web.archive.org/web/20050320093330/http://www.ipams.org/about/members.php?about=membership&amp;member=members"/>
    <x v="4"/>
    <x v="0"/>
    <s v="Tipperary Corporation"/>
    <x v="731"/>
    <x v="0"/>
  </r>
  <r>
    <s v="https://web.archive.org/web/20050320093330/http://www.ipams.org/about/members.php?about=membership&amp;member=members"/>
    <x v="4"/>
    <x v="0"/>
    <s v="TransZap, Inc."/>
    <x v="732"/>
    <x v="0"/>
  </r>
  <r>
    <s v="https://web.archive.org/web/20050320093330/http://www.ipams.org/about/members.php?about=membership&amp;member=members"/>
    <x v="4"/>
    <x v="0"/>
    <s v="Tricon Geophysics,Inc."/>
    <x v="826"/>
    <x v="0"/>
  </r>
  <r>
    <s v="https://web.archive.org/web/20050320093330/http://www.ipams.org/about/members.php?about=membership&amp;member=members"/>
    <x v="4"/>
    <x v="0"/>
    <s v="TrigonSheehan, LLC"/>
    <x v="827"/>
    <x v="0"/>
  </r>
  <r>
    <s v="https://web.archive.org/web/20050320093330/http://www.ipams.org/about/members.php?about=membership&amp;member=members"/>
    <x v="4"/>
    <x v="0"/>
    <s v="True Oil LLC"/>
    <x v="341"/>
    <x v="0"/>
  </r>
  <r>
    <s v="https://web.archive.org/web/20050320093330/http://www.ipams.org/about/members.php?about=membership&amp;member=members"/>
    <x v="4"/>
    <x v="0"/>
    <s v="Trueblood Resources, Inc."/>
    <x v="342"/>
    <x v="0"/>
  </r>
  <r>
    <s v="https://web.archive.org/web/20050320093330/http://www.ipams.org/about/members.php?about=membership&amp;member=members"/>
    <x v="4"/>
    <x v="0"/>
    <s v="U.S. Bank"/>
    <x v="345"/>
    <x v="0"/>
  </r>
  <r>
    <s v="https://web.archive.org/web/20050320093330/http://www.ipams.org/about/members.php?about=membership&amp;member=members"/>
    <x v="4"/>
    <x v="0"/>
    <s v="Ultra Petroleum, Inc."/>
    <x v="347"/>
    <x v="0"/>
  </r>
  <r>
    <s v="https://web.archive.org/web/20050320093330/http://www.ipams.org/about/members.php?about=membership&amp;member=members"/>
    <x v="4"/>
    <x v="0"/>
    <s v="Unico, Inc."/>
    <x v="517"/>
    <x v="0"/>
  </r>
  <r>
    <s v="https://web.archive.org/web/20050320093330/http://www.ipams.org/about/members.php?about=membership&amp;member=members"/>
    <x v="4"/>
    <x v="0"/>
    <s v="United Energy Partners"/>
    <x v="828"/>
    <x v="0"/>
  </r>
  <r>
    <s v="https://web.archive.org/web/20050320093330/http://www.ipams.org/about/members.php?about=membership&amp;member=members"/>
    <x v="4"/>
    <x v="0"/>
    <s v="United Energy Trading"/>
    <x v="829"/>
    <x v="0"/>
  </r>
  <r>
    <s v="https://web.archive.org/web/20050320093330/http://www.ipams.org/about/members.php?about=membership&amp;member=members"/>
    <x v="4"/>
    <x v="0"/>
    <s v="United States Exploration"/>
    <x v="830"/>
    <x v="0"/>
  </r>
  <r>
    <s v="https://web.archive.org/web/20050320093330/http://www.ipams.org/about/members.php?about=membership&amp;member=members"/>
    <x v="4"/>
    <x v="0"/>
    <s v="Venture Transport Logistics, LLC"/>
    <x v="735"/>
    <x v="0"/>
  </r>
  <r>
    <s v="https://web.archive.org/web/20050320093330/http://www.ipams.org/about/members.php?about=membership&amp;member=members"/>
    <x v="4"/>
    <x v="0"/>
    <s v="Vessels Coal Gas, Inc"/>
    <x v="736"/>
    <x v="0"/>
  </r>
  <r>
    <s v="https://web.archive.org/web/20050320093330/http://www.ipams.org/about/members.php?about=membership&amp;member=members"/>
    <x v="4"/>
    <x v="0"/>
    <s v="Vista Resources, Inc."/>
    <x v="737"/>
    <x v="0"/>
  </r>
  <r>
    <s v="https://web.archive.org/web/20050320093330/http://www.ipams.org/about/members.php?about=membership&amp;member=members"/>
    <x v="4"/>
    <x v="0"/>
    <s v="Waterous &amp; Co."/>
    <x v="738"/>
    <x v="0"/>
  </r>
  <r>
    <s v="https://web.archive.org/web/20050320093330/http://www.ipams.org/about/members.php?about=membership&amp;member=members"/>
    <x v="4"/>
    <x v="0"/>
    <s v="Weatherford International"/>
    <x v="358"/>
    <x v="0"/>
  </r>
  <r>
    <s v="https://web.archive.org/web/20050320093330/http://www.ipams.org/about/members.php?about=membership&amp;member=members"/>
    <x v="4"/>
    <x v="0"/>
    <s v="Welborn Sullivan Meck &amp; Tooley, P.C."/>
    <x v="361"/>
    <x v="0"/>
  </r>
  <r>
    <s v="https://web.archive.org/web/20050320093330/http://www.ipams.org/about/members.php?about=membership&amp;member=members"/>
    <x v="4"/>
    <x v="0"/>
    <s v="Welldog, Inc."/>
    <x v="831"/>
    <x v="0"/>
  </r>
  <r>
    <s v="https://web.archive.org/web/20050320093330/http://www.ipams.org/about/members.php?about=membership&amp;member=members"/>
    <x v="4"/>
    <x v="0"/>
    <s v="Wellogix, Inc."/>
    <x v="832"/>
    <x v="0"/>
  </r>
  <r>
    <s v="https://web.archive.org/web/20050320093330/http://www.ipams.org/about/members.php?about=membership&amp;member=members"/>
    <x v="4"/>
    <x v="0"/>
    <s v="Wells Fargo Bank, N.A."/>
    <x v="362"/>
    <x v="1"/>
  </r>
  <r>
    <s v="https://web.archive.org/web/20050320093330/http://www.ipams.org/about/members.php?about=membership&amp;member=members"/>
    <x v="4"/>
    <x v="0"/>
    <s v="Wells Fargo Energy Capital"/>
    <x v="739"/>
    <x v="1"/>
  </r>
  <r>
    <s v="https://web.archive.org/web/20050320093330/http://www.ipams.org/about/members.php?about=membership&amp;member=members"/>
    <x v="4"/>
    <x v="0"/>
    <s v="Wells Petroleum, Inc."/>
    <x v="740"/>
    <x v="0"/>
  </r>
  <r>
    <s v="https://web.archive.org/web/20050320093330/http://www.ipams.org/about/members.php?about=membership&amp;member=members"/>
    <x v="4"/>
    <x v="0"/>
    <s v="Wellstar Corporation"/>
    <x v="741"/>
    <x v="0"/>
  </r>
  <r>
    <s v="https://web.archive.org/web/20050320093330/http://www.ipams.org/about/members.php?about=membership&amp;member=members"/>
    <x v="4"/>
    <x v="0"/>
    <s v="Western Gas Resources, Inc."/>
    <x v="552"/>
    <x v="0"/>
  </r>
  <r>
    <s v="https://web.archive.org/web/20050320093330/http://www.ipams.org/about/members.php?about=membership&amp;member=members"/>
    <x v="4"/>
    <x v="0"/>
    <s v="Western Interior Energy, Inc."/>
    <x v="364"/>
    <x v="0"/>
  </r>
  <r>
    <s v="https://web.archive.org/web/20050320093330/http://www.ipams.org/about/members.php?about=membership&amp;member=members"/>
    <x v="4"/>
    <x v="0"/>
    <s v="White Eagle Exploration, Inc."/>
    <x v="367"/>
    <x v="0"/>
  </r>
  <r>
    <s v="https://web.archive.org/web/20050320093330/http://www.ipams.org/about/members.php?about=membership&amp;member=members"/>
    <x v="4"/>
    <x v="0"/>
    <s v="Whiting Petroleum Corporation"/>
    <x v="368"/>
    <x v="0"/>
  </r>
  <r>
    <s v="https://web.archive.org/web/20050320093330/http://www.ipams.org/about/members.php?about=membership&amp;member=members"/>
    <x v="4"/>
    <x v="0"/>
    <s v="Wildhorse Exploration"/>
    <x v="742"/>
    <x v="0"/>
  </r>
  <r>
    <s v="https://web.archive.org/web/20050320093330/http://www.ipams.org/about/members.php?about=membership&amp;member=members"/>
    <x v="4"/>
    <x v="0"/>
    <s v="Wildrose Resources Corporation"/>
    <x v="833"/>
    <x v="0"/>
  </r>
  <r>
    <s v="https://web.archive.org/web/20050320093330/http://www.ipams.org/about/members.php?about=membership&amp;member=members"/>
    <x v="4"/>
    <x v="0"/>
    <s v="William R. Smith"/>
    <x v="743"/>
    <x v="0"/>
  </r>
  <r>
    <s v="https://web.archive.org/web/20050320093330/http://www.ipams.org/about/members.php?about=membership&amp;member=members"/>
    <x v="4"/>
    <x v="0"/>
    <s v="Williams"/>
    <x v="537"/>
    <x v="0"/>
  </r>
  <r>
    <s v="https://web.archive.org/web/20050320093330/http://www.ipams.org/about/members.php?about=membership&amp;member=members"/>
    <x v="4"/>
    <x v="0"/>
    <s v="WillSource Enterprise, LLC"/>
    <x v="371"/>
    <x v="0"/>
  </r>
  <r>
    <s v="https://web.archive.org/web/20050320093330/http://www.ipams.org/about/members.php?about=membership&amp;member=members"/>
    <x v="4"/>
    <x v="0"/>
    <s v="Windsor Energy Group"/>
    <x v="744"/>
    <x v="0"/>
  </r>
  <r>
    <s v="https://web.archive.org/web/20050320093330/http://www.ipams.org/about/members.php?about=membership&amp;member=members"/>
    <x v="4"/>
    <x v="0"/>
    <s v="Wold Oil Properties, Inc."/>
    <x v="372"/>
    <x v="0"/>
  </r>
  <r>
    <s v="https://web.archive.org/web/20050320093330/http://www.ipams.org/about/members.php?about=membership&amp;member=members"/>
    <x v="4"/>
    <x v="0"/>
    <s v="Wolverine Energy, L.L.C."/>
    <x v="834"/>
    <x v="0"/>
  </r>
  <r>
    <s v="https://web.archive.org/web/20050320093330/http://www.ipams.org/about/members.php?about=membership&amp;member=members"/>
    <x v="4"/>
    <x v="0"/>
    <s v="XTO Energy Inc."/>
    <x v="379"/>
    <x v="2"/>
  </r>
  <r>
    <s v="https://web.archive.org/web/20050320093330/http://www.ipams.org/about/members.php?about=membership&amp;member=members"/>
    <x v="4"/>
    <x v="0"/>
    <s v="Yates Petroleum Corporation"/>
    <x v="381"/>
    <x v="0"/>
  </r>
  <r>
    <s v="https://web.archive.org/web/20050324225718/http://www.ipams.org/about/wildcatters.php?about=membership&amp;member=wildcatters"/>
    <x v="4"/>
    <x v="3"/>
    <s v="Anadarko Petroleum"/>
    <x v="388"/>
    <x v="1"/>
  </r>
  <r>
    <s v="https://web.archive.org/web/20050324225718/http://www.ipams.org/about/wildcatters.php?about=membership&amp;member=wildcatters"/>
    <x v="4"/>
    <x v="3"/>
    <s v="Calpine Natural Gas"/>
    <x v="759"/>
    <x v="1"/>
  </r>
  <r>
    <s v="https://web.archive.org/web/20050324225718/http://www.ipams.org/about/wildcatters.php?about=membership&amp;member=wildcatters"/>
    <x v="4"/>
    <x v="3"/>
    <s v="Cameron"/>
    <x v="51"/>
    <x v="0"/>
  </r>
  <r>
    <s v="https://web.archive.org/web/20050324225718/http://www.ipams.org/about/wildcatters.php?about=membership&amp;member=wildcatters"/>
    <x v="4"/>
    <x v="3"/>
    <s v="Cordillera Energy Partners LLC"/>
    <x v="521"/>
    <x v="0"/>
  </r>
  <r>
    <s v="https://web.archive.org/web/20050324225718/http://www.ipams.org/about/wildcatters.php?about=membership&amp;member=wildcatters"/>
    <x v="4"/>
    <x v="3"/>
    <s v="Duke Energy Field Services, Inc."/>
    <x v="602"/>
    <x v="0"/>
  </r>
  <r>
    <s v="https://web.archive.org/web/20050324225718/http://www.ipams.org/about/wildcatters.php?about=membership&amp;member=wildcatters"/>
    <x v="4"/>
    <x v="3"/>
    <s v="Ensign Oil &amp; Gas, Inc."/>
    <x v="835"/>
    <x v="0"/>
  </r>
  <r>
    <s v="https://web.archive.org/web/20050324225718/http://www.ipams.org/about/wildcatters.php?about=membership&amp;member=wildcatters"/>
    <x v="4"/>
    <x v="3"/>
    <s v="Fidelity Exploration &amp; Production Company"/>
    <x v="138"/>
    <x v="0"/>
  </r>
  <r>
    <s v="https://web.archive.org/web/20050324225718/http://www.ipams.org/about/wildcatters.php?about=membership&amp;member=wildcatters"/>
    <x v="4"/>
    <x v="3"/>
    <s v="J-W Operating Company"/>
    <x v="644"/>
    <x v="0"/>
  </r>
  <r>
    <s v="https://web.archive.org/web/20050324225718/http://www.ipams.org/about/wildcatters.php?about=membership&amp;member=wildcatters"/>
    <x v="4"/>
    <x v="3"/>
    <s v="J.M. Huber Corporation"/>
    <x v="646"/>
    <x v="0"/>
  </r>
  <r>
    <s v="https://web.archive.org/web/20050324225718/http://www.ipams.org/about/wildcatters.php?about=membership&amp;member=wildcatters"/>
    <x v="4"/>
    <x v="3"/>
    <s v="KPMG"/>
    <x v="200"/>
    <x v="1"/>
  </r>
  <r>
    <s v="https://web.archive.org/web/20050324225718/http://www.ipams.org/about/wildcatters.php?about=membership&amp;member=wildcatters"/>
    <x v="4"/>
    <x v="3"/>
    <s v="McElvain Oil &amp; Gas Properties"/>
    <x v="529"/>
    <x v="0"/>
  </r>
  <r>
    <s v="https://web.archive.org/web/20050324225718/http://www.ipams.org/about/wildcatters.php?about=membership&amp;member=wildcatters"/>
    <x v="4"/>
    <x v="3"/>
    <s v="Prima Energy Corporation"/>
    <x v="836"/>
    <x v="0"/>
  </r>
  <r>
    <s v="https://web.archive.org/web/20050324225718/http://www.ipams.org/about/wildcatters.php?about=membership&amp;member=wildcatters"/>
    <x v="4"/>
    <x v="3"/>
    <s v="Questar Market Resources"/>
    <x v="538"/>
    <x v="0"/>
  </r>
  <r>
    <s v="https://web.archive.org/web/20050324225718/http://www.ipams.org/about/wildcatters.php?about=membership&amp;member=wildcatters"/>
    <x v="4"/>
    <x v="3"/>
    <s v="Robert L. Bayless, Producer LLC"/>
    <x v="291"/>
    <x v="0"/>
  </r>
  <r>
    <s v="https://web.archive.org/web/20050324225718/http://www.ipams.org/about/wildcatters.php?about=membership&amp;member=wildcatters"/>
    <x v="4"/>
    <x v="3"/>
    <s v="Samson Resources"/>
    <x v="297"/>
    <x v="0"/>
  </r>
  <r>
    <s v="https://web.archive.org/web/20050324225718/http://www.ipams.org/about/wildcatters.php?about=membership&amp;member=wildcatters"/>
    <x v="4"/>
    <x v="3"/>
    <s v="Tipperary Corporation"/>
    <x v="731"/>
    <x v="0"/>
  </r>
  <r>
    <s v="https://web.archive.org/web/20050324225718/http://www.ipams.org/about/wildcatters.php?about=membership&amp;member=wildcatters"/>
    <x v="4"/>
    <x v="3"/>
    <s v="U.S. Bank"/>
    <x v="345"/>
    <x v="0"/>
  </r>
  <r>
    <s v="https://web.archive.org/web/20050324225718/http://www.ipams.org/about/wildcatters.php?about=membership&amp;member=wildcatters"/>
    <x v="4"/>
    <x v="3"/>
    <s v="Wells Fargo Bank, N.A."/>
    <x v="362"/>
    <x v="1"/>
  </r>
  <r>
    <s v="https://web.archive.org/web/20050324225718/http://www.ipams.org/about/wildcatters.php?about=membership&amp;member=wildcatters"/>
    <x v="4"/>
    <x v="3"/>
    <s v="Western Gas Resources, Inc."/>
    <x v="552"/>
    <x v="0"/>
  </r>
  <r>
    <s v="https://web.archive.org/web/20040603023809/http://ipams.org/about/black_gold.php?about=membership&amp;member=black_gold"/>
    <x v="5"/>
    <x v="2"/>
    <s v="Berco Resources, LLC"/>
    <x v="539"/>
    <x v="0"/>
  </r>
  <r>
    <s v="https://web.archive.org/web/20040603023809/http://ipams.org/about/black_gold.php?about=membership&amp;member=black_gold"/>
    <x v="5"/>
    <x v="2"/>
    <s v="Berry Petroleum Company"/>
    <x v="401"/>
    <x v="0"/>
  </r>
  <r>
    <s v="https://web.archive.org/web/20040603023809/http://ipams.org/about/black_gold.php?about=membership&amp;member=black_gold"/>
    <x v="5"/>
    <x v="2"/>
    <s v="Bill Barrett Corporation"/>
    <x v="403"/>
    <x v="0"/>
  </r>
  <r>
    <s v="https://web.archive.org/web/20040603023809/http://ipams.org/about/black_gold.php?about=membership&amp;member=black_gold"/>
    <x v="5"/>
    <x v="2"/>
    <s v="BJ Services Company"/>
    <x v="540"/>
    <x v="2"/>
  </r>
  <r>
    <s v="https://web.archive.org/web/20040603023809/http://ipams.org/about/black_gold.php?about=membership&amp;member=black_gold"/>
    <x v="5"/>
    <x v="2"/>
    <s v="Cabot Oil &amp; Gas Corporation"/>
    <x v="519"/>
    <x v="2"/>
  </r>
  <r>
    <s v="https://web.archive.org/web/20040603023809/http://ipams.org/about/black_gold.php?about=membership&amp;member=black_gold"/>
    <x v="5"/>
    <x v="2"/>
    <s v="Devon Energy Corporation"/>
    <x v="96"/>
    <x v="2"/>
  </r>
  <r>
    <s v="https://web.archive.org/web/20040603023809/http://ipams.org/about/black_gold.php?about=membership&amp;member=black_gold"/>
    <x v="5"/>
    <x v="2"/>
    <s v="Dominion Exploration Canada Ltd."/>
    <x v="542"/>
    <x v="0"/>
  </r>
  <r>
    <s v="https://web.archive.org/web/20040603023809/http://ipams.org/about/black_gold.php?about=membership&amp;member=black_gold"/>
    <x v="5"/>
    <x v="2"/>
    <s v="El Paso Corporation"/>
    <x v="746"/>
    <x v="0"/>
  </r>
  <r>
    <s v="https://web.archive.org/web/20040603023809/http://ipams.org/about/black_gold.php?about=membership&amp;member=black_gold"/>
    <x v="5"/>
    <x v="2"/>
    <s v="Elm Ridge Resources, Inc."/>
    <x v="543"/>
    <x v="0"/>
  </r>
  <r>
    <s v="https://web.archive.org/web/20040603023809/http://ipams.org/about/black_gold.php?about=membership&amp;member=black_gold"/>
    <x v="5"/>
    <x v="2"/>
    <s v="EnCana Oil &amp; Gas (USA) Inc."/>
    <x v="116"/>
    <x v="1"/>
  </r>
  <r>
    <s v="https://web.archive.org/web/20040603023809/http://ipams.org/about/black_gold.php?about=membership&amp;member=black_gold"/>
    <x v="5"/>
    <x v="2"/>
    <s v="EOG Resources"/>
    <x v="129"/>
    <x v="1"/>
  </r>
  <r>
    <s v="https://web.archive.org/web/20040603023809/http://ipams.org/about/black_gold.php?about=membership&amp;member=black_gold"/>
    <x v="5"/>
    <x v="2"/>
    <s v="Evergreen Resources, Inc."/>
    <x v="837"/>
    <x v="0"/>
  </r>
  <r>
    <s v="https://web.archive.org/web/20040603023809/http://ipams.org/about/black_gold.php?about=membership&amp;member=black_gold"/>
    <x v="5"/>
    <x v="2"/>
    <s v="Fidelity Exploration &amp; Production Company"/>
    <x v="138"/>
    <x v="0"/>
  </r>
  <r>
    <s v="https://web.archive.org/web/20040603023809/http://ipams.org/about/black_gold.php?about=membership&amp;member=black_gold"/>
    <x v="5"/>
    <x v="2"/>
    <s v="Halliburton"/>
    <x v="164"/>
    <x v="1"/>
  </r>
  <r>
    <s v="https://web.archive.org/web/20040603023809/http://ipams.org/about/black_gold.php?about=membership&amp;member=black_gold"/>
    <x v="5"/>
    <x v="2"/>
    <s v="IMA Corporation"/>
    <x v="181"/>
    <x v="0"/>
  </r>
  <r>
    <s v="https://web.archive.org/web/20040603023809/http://ipams.org/about/black_gold.php?about=membership&amp;member=black_gold"/>
    <x v="5"/>
    <x v="2"/>
    <s v="Merit Energy Company"/>
    <x v="227"/>
    <x v="0"/>
  </r>
  <r>
    <s v="https://web.archive.org/web/20040603023809/http://ipams.org/about/black_gold.php?about=membership&amp;member=black_gold"/>
    <x v="5"/>
    <x v="2"/>
    <s v="Nance Petroleum Corporation"/>
    <x v="747"/>
    <x v="0"/>
  </r>
  <r>
    <s v="https://web.archive.org/web/20040603023809/http://ipams.org/about/black_gold.php?about=membership&amp;member=black_gold"/>
    <x v="5"/>
    <x v="2"/>
    <s v="Patina Oil &amp; Gas Corporation"/>
    <x v="546"/>
    <x v="0"/>
  </r>
  <r>
    <s v="https://web.archive.org/web/20040603023809/http://ipams.org/about/black_gold.php?about=membership&amp;member=black_gold"/>
    <x v="5"/>
    <x v="2"/>
    <s v="Petrie Parkman &amp; Co."/>
    <x v="547"/>
    <x v="0"/>
  </r>
  <r>
    <s v="https://web.archive.org/web/20040603023809/http://ipams.org/about/black_gold.php?about=membership&amp;member=black_gold"/>
    <x v="5"/>
    <x v="2"/>
    <s v="Petroleum Place"/>
    <x v="748"/>
    <x v="0"/>
  </r>
  <r>
    <s v="https://web.archive.org/web/20040603023809/http://ipams.org/about/black_gold.php?about=membership&amp;member=black_gold"/>
    <x v="5"/>
    <x v="2"/>
    <s v="Schlumberger"/>
    <x v="302"/>
    <x v="1"/>
  </r>
  <r>
    <s v="https://web.archive.org/web/20040603023809/http://ipams.org/about/black_gold.php?about=membership&amp;member=black_gold"/>
    <x v="5"/>
    <x v="2"/>
    <s v="St. Mary Land &amp; Exploration Company"/>
    <x v="535"/>
    <x v="0"/>
  </r>
  <r>
    <s v="https://web.archive.org/web/20040603023809/http://ipams.org/about/black_gold.php?about=membership&amp;member=black_gold"/>
    <x v="5"/>
    <x v="2"/>
    <s v="The Williams Companies, Inc."/>
    <x v="550"/>
    <x v="0"/>
  </r>
  <r>
    <s v="https://web.archive.org/web/20040603023809/http://ipams.org/about/black_gold.php?about=membership&amp;member=black_gold"/>
    <x v="5"/>
    <x v="2"/>
    <s v="Tom Brown, Inc."/>
    <x v="838"/>
    <x v="0"/>
  </r>
  <r>
    <s v="https://web.archive.org/web/20040603023809/http://ipams.org/about/black_gold.php?about=membership&amp;member=black_gold"/>
    <x v="5"/>
    <x v="2"/>
    <s v="United Energy Trading"/>
    <x v="829"/>
    <x v="0"/>
  </r>
  <r>
    <s v="https://web.archive.org/web/20040603023809/http://ipams.org/about/black_gold.php?about=membership&amp;member=black_gold"/>
    <x v="5"/>
    <x v="2"/>
    <s v="Westport Resources Corporation"/>
    <x v="839"/>
    <x v="0"/>
  </r>
  <r>
    <s v="https://web.archive.org/web/20040622025316/http://ipams.org/about/members.php?about=membership&amp;member=members"/>
    <x v="5"/>
    <x v="0"/>
    <s v="A.G. Andrikopoulos Resources, Inc."/>
    <x v="1"/>
    <x v="0"/>
  </r>
  <r>
    <s v="https://web.archive.org/web/20040622025316/http://ipams.org/about/members.php?about=membership&amp;member=members"/>
    <x v="5"/>
    <x v="0"/>
    <s v="Advantage Resources, Inc."/>
    <x v="554"/>
    <x v="0"/>
  </r>
  <r>
    <s v="https://web.archive.org/web/20040622025316/http://ipams.org/about/members.php?about=membership&amp;member=members"/>
    <x v="5"/>
    <x v="0"/>
    <s v="Aeon Energy"/>
    <x v="4"/>
    <x v="0"/>
  </r>
  <r>
    <s v="https://web.archive.org/web/20040622025316/http://ipams.org/about/members.php?about=membership&amp;member=members"/>
    <x v="5"/>
    <x v="0"/>
    <s v="Albrecht &amp; Associates"/>
    <x v="555"/>
    <x v="0"/>
  </r>
  <r>
    <s v="https://web.archive.org/web/20040622025316/http://ipams.org/about/members.php?about=membership&amp;member=members"/>
    <x v="5"/>
    <x v="0"/>
    <s v="Allison Drilling Company, Inc."/>
    <x v="385"/>
    <x v="0"/>
  </r>
  <r>
    <s v="https://web.archive.org/web/20040622025316/http://ipams.org/about/members.php?about=membership&amp;member=members"/>
    <x v="5"/>
    <x v="0"/>
    <s v="Altex Oil Corporation"/>
    <x v="556"/>
    <x v="0"/>
  </r>
  <r>
    <s v="https://web.archive.org/web/20040622025316/http://ipams.org/about/members.php?about=membership&amp;member=members"/>
    <x v="5"/>
    <x v="0"/>
    <s v="Amerada Hess Corporation"/>
    <x v="749"/>
    <x v="0"/>
  </r>
  <r>
    <s v="https://web.archive.org/web/20040622025316/http://ipams.org/about/members.php?about=membership&amp;member=members"/>
    <x v="5"/>
    <x v="0"/>
    <s v="American Gas Compression Services, Inc."/>
    <x v="750"/>
    <x v="0"/>
  </r>
  <r>
    <s v="https://web.archive.org/web/20040622025316/http://ipams.org/about/members.php?about=membership&amp;member=members"/>
    <x v="5"/>
    <x v="0"/>
    <s v="Anadarko Petroleum"/>
    <x v="388"/>
    <x v="1"/>
  </r>
  <r>
    <s v="https://web.archive.org/web/20040622025316/http://ipams.org/about/members.php?about=membership&amp;member=members"/>
    <x v="5"/>
    <x v="0"/>
    <s v="Anderson Management Company"/>
    <x v="11"/>
    <x v="0"/>
  </r>
  <r>
    <s v="https://web.archive.org/web/20040622025316/http://ipams.org/about/members.php?about=membership&amp;member=members"/>
    <x v="5"/>
    <x v="0"/>
    <s v="Anderson Oil Company"/>
    <x v="558"/>
    <x v="0"/>
  </r>
  <r>
    <s v="https://web.archive.org/web/20040622025316/http://ipams.org/about/members.php?about=membership&amp;member=members"/>
    <x v="5"/>
    <x v="0"/>
    <s v="Ansbro Petroleum Company"/>
    <x v="559"/>
    <x v="0"/>
  </r>
  <r>
    <s v="https://web.archive.org/web/20040622025316/http://ipams.org/about/members.php?about=membership&amp;member=members"/>
    <x v="5"/>
    <x v="0"/>
    <s v="Anschutz Exploration Corporation"/>
    <x v="12"/>
    <x v="0"/>
  </r>
  <r>
    <s v="https://web.archive.org/web/20040622025316/http://ipams.org/about/members.php?about=membership&amp;member=members"/>
    <x v="5"/>
    <x v="0"/>
    <s v="Antelope Energy Company, L.L.C."/>
    <x v="14"/>
    <x v="0"/>
  </r>
  <r>
    <s v="https://web.archive.org/web/20040622025316/http://ipams.org/about/members.php?about=membership&amp;member=members"/>
    <x v="5"/>
    <x v="0"/>
    <s v="Armstrong Oil &amp; Gas, Inc."/>
    <x v="16"/>
    <x v="0"/>
  </r>
  <r>
    <s v="https://web.archive.org/web/20040622025316/http://ipams.org/about/members.php?about=membership&amp;member=members"/>
    <x v="5"/>
    <x v="0"/>
    <s v="Arnell Oil Company"/>
    <x v="17"/>
    <x v="0"/>
  </r>
  <r>
    <s v="https://web.archive.org/web/20040622025316/http://ipams.org/about/members.php?about=membership&amp;member=members"/>
    <x v="5"/>
    <x v="0"/>
    <s v="Ashby Drilling Corporation"/>
    <x v="752"/>
    <x v="0"/>
  </r>
  <r>
    <s v="https://web.archive.org/web/20040622025316/http://ipams.org/about/members.php?about=membership&amp;member=members"/>
    <x v="5"/>
    <x v="0"/>
    <s v="Asher Resources Partnership"/>
    <x v="391"/>
    <x v="0"/>
  </r>
  <r>
    <s v="https://web.archive.org/web/20040622025316/http://ipams.org/about/members.php?about=membership&amp;member=members"/>
    <x v="5"/>
    <x v="0"/>
    <s v="Aviva, Inc."/>
    <x v="560"/>
    <x v="0"/>
  </r>
  <r>
    <s v="https://web.archive.org/web/20040622025316/http://ipams.org/about/members.php?about=membership&amp;member=members"/>
    <x v="5"/>
    <x v="0"/>
    <s v="B.J. Services"/>
    <x v="561"/>
    <x v="0"/>
  </r>
  <r>
    <s v="https://web.archive.org/web/20040622025316/http://ipams.org/about/members.php?about=membership&amp;member=members"/>
    <x v="5"/>
    <x v="0"/>
    <s v="Babcock &amp; Brown Energy, Inc."/>
    <x v="563"/>
    <x v="0"/>
  </r>
  <r>
    <s v="https://web.archive.org/web/20040622025316/http://ipams.org/about/members.php?about=membership&amp;member=members"/>
    <x v="5"/>
    <x v="0"/>
    <s v="Baker Hughes Inc."/>
    <x v="396"/>
    <x v="0"/>
  </r>
  <r>
    <s v="https://web.archive.org/web/20040622025316/http://ipams.org/about/members.php?about=membership&amp;member=members"/>
    <x v="5"/>
    <x v="0"/>
    <s v="Ballard Petroleum Holdings LLC"/>
    <x v="23"/>
    <x v="0"/>
  </r>
  <r>
    <s v="https://web.archive.org/web/20040622025316/http://ipams.org/about/members.php?about=membership&amp;member=members"/>
    <x v="5"/>
    <x v="0"/>
    <s v="Bank of Oklahoma, N.A."/>
    <x v="25"/>
    <x v="0"/>
  </r>
  <r>
    <s v="https://web.archive.org/web/20040622025316/http://ipams.org/about/members.php?about=membership&amp;member=members"/>
    <x v="5"/>
    <x v="0"/>
    <s v="Banko Petroleum Management, Inc."/>
    <x v="27"/>
    <x v="0"/>
  </r>
  <r>
    <s v="https://web.archive.org/web/20040622025316/http://ipams.org/about/members.php?about=membership&amp;member=members"/>
    <x v="5"/>
    <x v="0"/>
    <s v="Barbrick Investment Company"/>
    <x v="565"/>
    <x v="0"/>
  </r>
  <r>
    <s v="https://web.archive.org/web/20040622025316/http://ipams.org/about/members.php?about=membership&amp;member=members"/>
    <x v="5"/>
    <x v="0"/>
    <s v="Barlow &amp; Haun, Inc."/>
    <x v="566"/>
    <x v="0"/>
  </r>
  <r>
    <s v="https://web.archive.org/web/20040622025316/http://ipams.org/about/members.php?about=membership&amp;member=members"/>
    <x v="5"/>
    <x v="0"/>
    <s v="Basic Earth Science Systems, Inc."/>
    <x v="567"/>
    <x v="0"/>
  </r>
  <r>
    <s v="https://web.archive.org/web/20040622025316/http://ipams.org/about/members.php?about=membership&amp;member=members"/>
    <x v="5"/>
    <x v="0"/>
    <s v="Bear Cub Energy LLC"/>
    <x v="569"/>
    <x v="0"/>
  </r>
  <r>
    <s v="https://web.archive.org/web/20040622025316/http://ipams.org/about/members.php?about=membership&amp;member=members"/>
    <x v="5"/>
    <x v="0"/>
    <s v="Bear Paw Energy, LLC"/>
    <x v="570"/>
    <x v="0"/>
  </r>
  <r>
    <s v="https://web.archive.org/web/20040622025316/http://ipams.org/about/members.php?about=membership&amp;member=members"/>
    <x v="5"/>
    <x v="0"/>
    <s v="Benson Mineral Group, Inc."/>
    <x v="33"/>
    <x v="0"/>
  </r>
  <r>
    <s v="https://web.archive.org/web/20040622025316/http://ipams.org/about/members.php?about=membership&amp;member=members"/>
    <x v="5"/>
    <x v="0"/>
    <s v="Berco Resources, LLC"/>
    <x v="539"/>
    <x v="0"/>
  </r>
  <r>
    <s v="https://web.archive.org/web/20040622025316/http://ipams.org/about/members.php?about=membership&amp;member=members"/>
    <x v="5"/>
    <x v="0"/>
    <s v="Berry Petroleum Company"/>
    <x v="401"/>
    <x v="0"/>
  </r>
  <r>
    <s v="https://web.archive.org/web/20040622025316/http://ipams.org/about/members.php?about=membership&amp;member=members"/>
    <x v="5"/>
    <x v="0"/>
    <s v="Bill Barrett Corporation"/>
    <x v="403"/>
    <x v="0"/>
  </r>
  <r>
    <s v="https://web.archive.org/web/20040622025316/http://ipams.org/about/members.php?about=membership&amp;member=members"/>
    <x v="5"/>
    <x v="0"/>
    <s v="Bird Oil Corporation"/>
    <x v="753"/>
    <x v="0"/>
  </r>
  <r>
    <s v="https://web.archive.org/web/20040622025316/http://ipams.org/about/members.php?about=membership&amp;member=members"/>
    <x v="5"/>
    <x v="0"/>
    <s v="Bjork Lindley Little PC"/>
    <x v="35"/>
    <x v="0"/>
  </r>
  <r>
    <s v="https://web.archive.org/web/20040622025316/http://ipams.org/about/members.php?about=membership&amp;member=members"/>
    <x v="5"/>
    <x v="0"/>
    <s v="Black Hills Exploration and Production, Inc."/>
    <x v="36"/>
    <x v="1"/>
  </r>
  <r>
    <s v="https://web.archive.org/web/20040622025316/http://ipams.org/about/members.php?about=membership&amp;member=members"/>
    <x v="5"/>
    <x v="0"/>
    <s v="BP America"/>
    <x v="39"/>
    <x v="1"/>
  </r>
  <r>
    <s v="https://web.archive.org/web/20040622025316/http://ipams.org/about/members.php?about=membership&amp;member=members"/>
    <x v="5"/>
    <x v="0"/>
    <s v="Bright Star Energy Services, Inc."/>
    <x v="754"/>
    <x v="0"/>
  </r>
  <r>
    <s v="https://web.archive.org/web/20040622025316/http://ipams.org/about/members.php?about=membership&amp;member=members"/>
    <x v="5"/>
    <x v="0"/>
    <s v="Brownlie, Wallace, Armstrong &amp; Bander Exploration"/>
    <x v="408"/>
    <x v="0"/>
  </r>
  <r>
    <s v="https://web.archive.org/web/20040622025316/http://ipams.org/about/members.php?about=membership&amp;member=members"/>
    <x v="5"/>
    <x v="0"/>
    <s v="BTC Oil Properties,LLC"/>
    <x v="757"/>
    <x v="0"/>
  </r>
  <r>
    <s v="https://web.archive.org/web/20040622025316/http://ipams.org/about/members.php?about=membership&amp;member=members"/>
    <x v="5"/>
    <x v="0"/>
    <s v="Bullock Oil Properties"/>
    <x v="45"/>
    <x v="0"/>
  </r>
  <r>
    <s v="https://web.archive.org/web/20040622025316/http://ipams.org/about/members.php?about=membership&amp;member=members"/>
    <x v="5"/>
    <x v="0"/>
    <s v="Burlington Resources"/>
    <x v="572"/>
    <x v="1"/>
  </r>
  <r>
    <s v="https://web.archive.org/web/20040622025316/http://ipams.org/about/members.php?about=membership&amp;member=members"/>
    <x v="5"/>
    <x v="0"/>
    <s v="Burns, Wall, Smith and Mueller, PC"/>
    <x v="573"/>
    <x v="0"/>
  </r>
  <r>
    <s v="https://web.archive.org/web/20040622025316/http://ipams.org/about/members.php?about=membership&amp;member=members"/>
    <x v="5"/>
    <x v="0"/>
    <s v="Business Acquisitions, Ltd."/>
    <x v="758"/>
    <x v="0"/>
  </r>
  <r>
    <s v="https://web.archive.org/web/20040622025316/http://ipams.org/about/members.php?about=membership&amp;member=members"/>
    <x v="5"/>
    <x v="0"/>
    <s v="Buys &amp; Associates, Inc."/>
    <x v="574"/>
    <x v="0"/>
  </r>
  <r>
    <s v="https://web.archive.org/web/20040622025316/http://ipams.org/about/members.php?about=membership&amp;member=members"/>
    <x v="5"/>
    <x v="0"/>
    <s v="BWAB Incorporated"/>
    <x v="575"/>
    <x v="0"/>
  </r>
  <r>
    <s v="https://web.archive.org/web/20040622025316/http://ipams.org/about/members.php?about=membership&amp;member=members"/>
    <x v="5"/>
    <x v="0"/>
    <s v="C &amp; E Operators"/>
    <x v="47"/>
    <x v="0"/>
  </r>
  <r>
    <s v="https://web.archive.org/web/20040622025316/http://ipams.org/about/members.php?about=membership&amp;member=members"/>
    <x v="5"/>
    <x v="0"/>
    <s v="Cabot Oil &amp; Gas Corporation"/>
    <x v="519"/>
    <x v="2"/>
  </r>
  <r>
    <s v="https://web.archive.org/web/20040622025316/http://ipams.org/about/members.php?about=membership&amp;member=members"/>
    <x v="5"/>
    <x v="0"/>
    <s v="Calpine Natural Gas"/>
    <x v="759"/>
    <x v="1"/>
  </r>
  <r>
    <s v="https://web.archive.org/web/20040622025316/http://ipams.org/about/members.php?about=membership&amp;member=members"/>
    <x v="5"/>
    <x v="0"/>
    <s v="Calver Resources Inc."/>
    <x v="760"/>
    <x v="0"/>
  </r>
  <r>
    <s v="https://web.archive.org/web/20040622025316/http://ipams.org/about/members.php?about=membership&amp;member=members"/>
    <x v="5"/>
    <x v="0"/>
    <s v="Cameron"/>
    <x v="51"/>
    <x v="0"/>
  </r>
  <r>
    <s v="https://web.archive.org/web/20040622025316/http://ipams.org/about/members.php?about=membership&amp;member=members"/>
    <x v="5"/>
    <x v="0"/>
    <s v="CamWest Exploration L.L.C."/>
    <x v="761"/>
    <x v="0"/>
  </r>
  <r>
    <s v="https://web.archive.org/web/20040622025316/http://ipams.org/about/members.php?about=membership&amp;member=members"/>
    <x v="5"/>
    <x v="0"/>
    <s v="Captiva Resources, Inc."/>
    <x v="54"/>
    <x v="0"/>
  </r>
  <r>
    <s v="https://web.archive.org/web/20040622025316/http://ipams.org/about/members.php?about=membership&amp;member=members"/>
    <x v="5"/>
    <x v="0"/>
    <s v="Carbon Energy Corporation"/>
    <x v="840"/>
    <x v="0"/>
  </r>
  <r>
    <s v="https://web.archive.org/web/20040622025316/http://ipams.org/about/members.php?about=membership&amp;member=members"/>
    <x v="5"/>
    <x v="0"/>
    <s v="Cardo Company"/>
    <x v="576"/>
    <x v="0"/>
  </r>
  <r>
    <s v="https://web.archive.org/web/20040622025316/http://ipams.org/about/members.php?about=membership&amp;member=members"/>
    <x v="5"/>
    <x v="0"/>
    <s v="Caribou Land and Livestock Montana, LLC"/>
    <x v="577"/>
    <x v="0"/>
  </r>
  <r>
    <s v="https://web.archive.org/web/20040622025316/http://ipams.org/about/members.php?about=membership&amp;member=members"/>
    <x v="5"/>
    <x v="0"/>
    <s v="Carl F. Smith"/>
    <x v="578"/>
    <x v="0"/>
  </r>
  <r>
    <s v="https://web.archive.org/web/20040622025316/http://ipams.org/about/members.php?about=membership&amp;member=members"/>
    <x v="5"/>
    <x v="0"/>
    <s v="Catlin Underwriting Agency U.S., Inc."/>
    <x v="762"/>
    <x v="0"/>
  </r>
  <r>
    <s v="https://web.archive.org/web/20040622025316/http://ipams.org/about/members.php?about=membership&amp;member=members"/>
    <x v="5"/>
    <x v="0"/>
    <s v="Caza Drilling Company"/>
    <x v="763"/>
    <x v="0"/>
  </r>
  <r>
    <s v="https://web.archive.org/web/20040622025316/http://ipams.org/about/members.php?about=membership&amp;member=members"/>
    <x v="5"/>
    <x v="0"/>
    <s v="Central Resources, Inc."/>
    <x v="65"/>
    <x v="0"/>
  </r>
  <r>
    <s v="https://web.archive.org/web/20040622025316/http://ipams.org/about/members.php?about=membership&amp;member=members"/>
    <x v="5"/>
    <x v="0"/>
    <s v="Chandler Energy, LLC"/>
    <x v="67"/>
    <x v="0"/>
  </r>
  <r>
    <s v="https://web.archive.org/web/20040622025316/http://ipams.org/about/members.php?about=membership&amp;member=members"/>
    <x v="5"/>
    <x v="0"/>
    <s v="Charles A. Einarsen"/>
    <x v="579"/>
    <x v="0"/>
  </r>
  <r>
    <s v="https://web.archive.org/web/20040622025316/http://ipams.org/about/members.php?about=membership&amp;member=members"/>
    <x v="5"/>
    <x v="0"/>
    <s v="Chemco, Inc."/>
    <x v="68"/>
    <x v="0"/>
  </r>
  <r>
    <s v="https://web.archive.org/web/20040622025316/http://ipams.org/about/members.php?about=membership&amp;member=members"/>
    <x v="5"/>
    <x v="0"/>
    <s v="Chief Well Logging Company"/>
    <x v="580"/>
    <x v="0"/>
  </r>
  <r>
    <s v="https://web.archive.org/web/20040622025316/http://ipams.org/about/members.php?about=membership&amp;member=members"/>
    <x v="5"/>
    <x v="0"/>
    <s v="Chris Kennedy"/>
    <x v="581"/>
    <x v="0"/>
  </r>
  <r>
    <s v="https://web.archive.org/web/20040622025316/http://ipams.org/about/members.php?about=membership&amp;member=members"/>
    <x v="5"/>
    <x v="0"/>
    <s v="Cimarex Energy Co."/>
    <x v="73"/>
    <x v="0"/>
  </r>
  <r>
    <s v="https://web.archive.org/web/20040622025316/http://ipams.org/about/members.php?about=membership&amp;member=members"/>
    <x v="5"/>
    <x v="0"/>
    <s v="Claude C. Corkadel"/>
    <x v="764"/>
    <x v="0"/>
  </r>
  <r>
    <s v="https://web.archive.org/web/20040622025316/http://ipams.org/about/members.php?about=membership&amp;member=members"/>
    <x v="5"/>
    <x v="0"/>
    <s v="Cliff Stevens"/>
    <x v="765"/>
    <x v="0"/>
  </r>
  <r>
    <s v="https://web.archive.org/web/20040622025316/http://ipams.org/about/members.php?about=membership&amp;member=members"/>
    <x v="5"/>
    <x v="0"/>
    <s v="CLX Energy, Inc."/>
    <x v="582"/>
    <x v="0"/>
  </r>
  <r>
    <s v="https://web.archive.org/web/20040622025316/http://ipams.org/about/members.php?about=membership&amp;member=members"/>
    <x v="5"/>
    <x v="0"/>
    <s v="Cohort Energy Company"/>
    <x v="841"/>
    <x v="0"/>
  </r>
  <r>
    <s v="https://web.archive.org/web/20040622025316/http://ipams.org/about/members.php?about=membership&amp;member=members"/>
    <x v="5"/>
    <x v="0"/>
    <s v="Coleman Oil and Gas, Inc."/>
    <x v="583"/>
    <x v="0"/>
  </r>
  <r>
    <s v="https://web.archive.org/web/20040622025316/http://ipams.org/about/members.php?about=membership&amp;member=members"/>
    <x v="5"/>
    <x v="0"/>
    <s v="Colorado Tubulars/Aztec Pipe LLC"/>
    <x v="584"/>
    <x v="0"/>
  </r>
  <r>
    <s v="https://web.archive.org/web/20040622025316/http://ipams.org/about/members.php?about=membership&amp;member=members"/>
    <x v="5"/>
    <x v="0"/>
    <s v="Colton Limited Liability Company"/>
    <x v="585"/>
    <x v="0"/>
  </r>
  <r>
    <s v="https://web.archive.org/web/20040622025316/http://ipams.org/about/members.php?about=membership&amp;member=members"/>
    <x v="5"/>
    <x v="0"/>
    <s v="Comet Resources, LLC"/>
    <x v="766"/>
    <x v="0"/>
  </r>
  <r>
    <s v="https://web.archive.org/web/20040622025316/http://ipams.org/about/members.php?about=membership&amp;member=members"/>
    <x v="5"/>
    <x v="0"/>
    <s v="Concord Energy LLC"/>
    <x v="80"/>
    <x v="0"/>
  </r>
  <r>
    <s v="https://web.archive.org/web/20040622025316/http://ipams.org/about/members.php?about=membership&amp;member=members"/>
    <x v="5"/>
    <x v="0"/>
    <s v="Conley P. Smith Operating Company"/>
    <x v="81"/>
    <x v="0"/>
  </r>
  <r>
    <s v="https://web.archive.org/web/20040622025316/http://ipams.org/about/members.php?about=membership&amp;member=members"/>
    <x v="5"/>
    <x v="0"/>
    <s v="Connelly Exploration Inc."/>
    <x v="587"/>
    <x v="0"/>
  </r>
  <r>
    <s v="https://web.archive.org/web/20040622025316/http://ipams.org/about/members.php?about=membership&amp;member=members"/>
    <x v="5"/>
    <x v="0"/>
    <s v="ConocoPhillips"/>
    <x v="82"/>
    <x v="1"/>
  </r>
  <r>
    <s v="https://web.archive.org/web/20040622025316/http://ipams.org/about/members.php?about=membership&amp;member=members"/>
    <x v="5"/>
    <x v="0"/>
    <s v="Cordillera Energy Partners LLC"/>
    <x v="521"/>
    <x v="0"/>
  </r>
  <r>
    <s v="https://web.archive.org/web/20040622025316/http://ipams.org/about/members.php?about=membership&amp;member=members"/>
    <x v="5"/>
    <x v="0"/>
    <s v="Coronado Oil Company"/>
    <x v="86"/>
    <x v="0"/>
  </r>
  <r>
    <s v="https://web.archive.org/web/20040622025316/http://ipams.org/about/members.php?about=membership&amp;member=members"/>
    <x v="5"/>
    <x v="0"/>
    <s v="Cramer Oil Company"/>
    <x v="589"/>
    <x v="0"/>
  </r>
  <r>
    <s v="https://web.archive.org/web/20040622025316/http://ipams.org/about/members.php?about=membership&amp;member=members"/>
    <x v="5"/>
    <x v="0"/>
    <s v="Credo Petroleum Corporation"/>
    <x v="590"/>
    <x v="0"/>
  </r>
  <r>
    <s v="https://web.archive.org/web/20040622025316/http://ipams.org/about/members.php?about=membership&amp;member=members"/>
    <x v="5"/>
    <x v="0"/>
    <s v="Crow Creek Energy, L.L.C."/>
    <x v="592"/>
    <x v="0"/>
  </r>
  <r>
    <s v="https://web.archive.org/web/20040622025316/http://ipams.org/about/members.php?about=membership&amp;member=members"/>
    <x v="5"/>
    <x v="0"/>
    <s v="CSI Recruiting"/>
    <x v="593"/>
    <x v="0"/>
  </r>
  <r>
    <s v="https://web.archive.org/web/20040622025316/http://ipams.org/about/members.php?about=membership&amp;member=members"/>
    <x v="5"/>
    <x v="0"/>
    <s v="Cudd Pressure Control, Inc."/>
    <x v="522"/>
    <x v="0"/>
  </r>
  <r>
    <s v="https://web.archive.org/web/20040622025316/http://ipams.org/about/members.php?about=membership&amp;member=members"/>
    <x v="5"/>
    <x v="0"/>
    <s v="D. J. Simmons, Inc."/>
    <x v="594"/>
    <x v="0"/>
  </r>
  <r>
    <s v="https://web.archive.org/web/20040622025316/http://ipams.org/about/members.php?about=membership&amp;member=members"/>
    <x v="5"/>
    <x v="0"/>
    <s v="Davis, Graham &amp; Stubbs LLP"/>
    <x v="93"/>
    <x v="0"/>
  </r>
  <r>
    <s v="https://web.archive.org/web/20040622025316/http://ipams.org/about/members.php?about=membership&amp;member=members"/>
    <x v="5"/>
    <x v="0"/>
    <s v="Delta Petroleum Corporation"/>
    <x v="541"/>
    <x v="0"/>
  </r>
  <r>
    <s v="https://web.archive.org/web/20040622025316/http://ipams.org/about/members.php?about=membership&amp;member=members"/>
    <x v="5"/>
    <x v="0"/>
    <s v="Dennis A. Oliver &amp; Associates, Inc."/>
    <x v="767"/>
    <x v="0"/>
  </r>
  <r>
    <s v="https://web.archive.org/web/20040622025316/http://ipams.org/about/members.php?about=membership&amp;member=members"/>
    <x v="5"/>
    <x v="0"/>
    <s v="Devon Energy Corporation"/>
    <x v="96"/>
    <x v="2"/>
  </r>
  <r>
    <s v="https://web.archive.org/web/20040622025316/http://ipams.org/about/members.php?about=membership&amp;member=members"/>
    <x v="5"/>
    <x v="0"/>
    <s v="Dolar Energy, LLC"/>
    <x v="596"/>
    <x v="0"/>
  </r>
  <r>
    <s v="https://web.archive.org/web/20040622025316/http://ipams.org/about/members.php?about=membership&amp;member=members"/>
    <x v="5"/>
    <x v="0"/>
    <s v="Dominion Exploration Canada Ltd."/>
    <x v="542"/>
    <x v="0"/>
  </r>
  <r>
    <s v="https://web.archive.org/web/20040622025316/http://ipams.org/about/members.php?about=membership&amp;member=members"/>
    <x v="5"/>
    <x v="0"/>
    <s v="Don Greenwood"/>
    <x v="597"/>
    <x v="0"/>
  </r>
  <r>
    <s v="https://web.archive.org/web/20040622025316/http://ipams.org/about/members.php?about=membership&amp;member=members"/>
    <x v="5"/>
    <x v="0"/>
    <s v="Don's Directory, Inc."/>
    <x v="428"/>
    <x v="0"/>
  </r>
  <r>
    <s v="https://web.archive.org/web/20040622025316/http://ipams.org/about/members.php?about=membership&amp;member=members"/>
    <x v="5"/>
    <x v="0"/>
    <s v="Dorado Gas Resources, LLC"/>
    <x v="598"/>
    <x v="0"/>
  </r>
  <r>
    <s v="https://web.archive.org/web/20040622025316/http://ipams.org/about/members.php?about=membership&amp;member=members"/>
    <x v="5"/>
    <x v="0"/>
    <s v="Dorsey &amp; Whitney LLP"/>
    <x v="101"/>
    <x v="0"/>
  </r>
  <r>
    <s v="https://web.archive.org/web/20040622025316/http://ipams.org/about/members.php?about=membership&amp;member=members"/>
    <x v="5"/>
    <x v="0"/>
    <s v="Dr. Burdette A. Ogle"/>
    <x v="599"/>
    <x v="0"/>
  </r>
  <r>
    <s v="https://web.archive.org/web/20040622025316/http://ipams.org/about/members.php?about=membership&amp;member=members"/>
    <x v="5"/>
    <x v="0"/>
    <s v="Dudley &amp; Associates, LLC"/>
    <x v="600"/>
    <x v="0"/>
  </r>
  <r>
    <s v="https://web.archive.org/web/20040622025316/http://ipams.org/about/members.php?about=membership&amp;member=members"/>
    <x v="5"/>
    <x v="0"/>
    <s v="Dugan Production Corp."/>
    <x v="601"/>
    <x v="0"/>
  </r>
  <r>
    <s v="https://web.archive.org/web/20040622025316/http://ipams.org/about/members.php?about=membership&amp;member=members"/>
    <x v="5"/>
    <x v="0"/>
    <s v="Duke Energy Field Services, Inc."/>
    <x v="602"/>
    <x v="0"/>
  </r>
  <r>
    <s v="https://web.archive.org/web/20040622025316/http://ipams.org/about/members.php?about=membership&amp;member=members"/>
    <x v="5"/>
    <x v="0"/>
    <s v="Duncan Oil, Inc."/>
    <x v="105"/>
    <x v="0"/>
  </r>
  <r>
    <s v="https://web.archive.org/web/20040622025316/http://ipams.org/about/members.php?about=membership&amp;member=members"/>
    <x v="5"/>
    <x v="0"/>
    <s v="E.C. Yegen"/>
    <x v="603"/>
    <x v="0"/>
  </r>
  <r>
    <s v="https://web.archive.org/web/20040622025316/http://ipams.org/about/members.php?about=membership&amp;member=members"/>
    <x v="5"/>
    <x v="0"/>
    <s v="Ehrhardt Keefe Steiner &amp; Hottman PC"/>
    <x v="112"/>
    <x v="0"/>
  </r>
  <r>
    <s v="https://web.archive.org/web/20040622025316/http://ipams.org/about/members.php?about=membership&amp;member=members"/>
    <x v="5"/>
    <x v="0"/>
    <s v="El Paso Western Pipelines"/>
    <x v="605"/>
    <x v="0"/>
  </r>
  <r>
    <s v="https://web.archive.org/web/20040622025316/http://ipams.org/about/members.php?about=membership&amp;member=members"/>
    <x v="5"/>
    <x v="0"/>
    <s v="Elm Ridge Resources, Inc."/>
    <x v="543"/>
    <x v="0"/>
  </r>
  <r>
    <s v="https://web.archive.org/web/20040622025316/http://ipams.org/about/members.php?about=membership&amp;member=members"/>
    <x v="5"/>
    <x v="0"/>
    <s v="Emerald Operating Company"/>
    <x v="609"/>
    <x v="0"/>
  </r>
  <r>
    <s v="https://web.archive.org/web/20040622025316/http://ipams.org/about/members.php?about=membership&amp;member=members"/>
    <x v="5"/>
    <x v="0"/>
    <s v="EnCana Oil &amp; Gas (USA) Inc."/>
    <x v="116"/>
    <x v="1"/>
  </r>
  <r>
    <s v="https://web.archive.org/web/20040622025316/http://ipams.org/about/members.php?about=membership&amp;member=members"/>
    <x v="5"/>
    <x v="0"/>
    <s v="EnerCom Incorporated"/>
    <x v="434"/>
    <x v="0"/>
  </r>
  <r>
    <s v="https://web.archive.org/web/20040622025316/http://ipams.org/about/members.php?about=membership&amp;member=members"/>
    <x v="5"/>
    <x v="0"/>
    <s v="Energy Operating Company, Inc."/>
    <x v="121"/>
    <x v="0"/>
  </r>
  <r>
    <s v="https://web.archive.org/web/20040622025316/http://ipams.org/about/members.php?about=membership&amp;member=members"/>
    <x v="5"/>
    <x v="0"/>
    <s v="Energy Search Company"/>
    <x v="610"/>
    <x v="0"/>
  </r>
  <r>
    <s v="https://web.archive.org/web/20040622025316/http://ipams.org/about/members.php?about=membership&amp;member=members"/>
    <x v="5"/>
    <x v="0"/>
    <s v="EnergyNet"/>
    <x v="123"/>
    <x v="2"/>
  </r>
  <r>
    <s v="https://web.archive.org/web/20040622025316/http://ipams.org/about/members.php?about=membership&amp;member=members"/>
    <x v="5"/>
    <x v="0"/>
    <s v="Enertia Software"/>
    <x v="768"/>
    <x v="0"/>
  </r>
  <r>
    <s v="https://web.archive.org/web/20040622025316/http://ipams.org/about/members.php?about=membership&amp;member=members"/>
    <x v="5"/>
    <x v="0"/>
    <s v="England Resources Corporation"/>
    <x v="612"/>
    <x v="0"/>
  </r>
  <r>
    <s v="https://web.archive.org/web/20040622025316/http://ipams.org/about/members.php?about=membership&amp;member=members"/>
    <x v="5"/>
    <x v="0"/>
    <s v="Enserco Energy, Inc."/>
    <x v="613"/>
    <x v="0"/>
  </r>
  <r>
    <s v="https://web.archive.org/web/20040622025316/http://ipams.org/about/members.php?about=membership&amp;member=members"/>
    <x v="5"/>
    <x v="0"/>
    <s v="Ensign Oil &amp; Gas, Inc."/>
    <x v="835"/>
    <x v="0"/>
  </r>
  <r>
    <s v="https://web.archive.org/web/20040622025316/http://ipams.org/about/members.php?about=membership&amp;member=members"/>
    <x v="5"/>
    <x v="0"/>
    <s v="EnVent Energy LLC"/>
    <x v="128"/>
    <x v="0"/>
  </r>
  <r>
    <s v="https://web.archive.org/web/20040622025316/http://ipams.org/about/members.php?about=membership&amp;member=members"/>
    <x v="5"/>
    <x v="0"/>
    <s v="EOG Resources"/>
    <x v="129"/>
    <x v="1"/>
  </r>
  <r>
    <s v="https://web.archive.org/web/20040622025316/http://ipams.org/about/members.php?about=membership&amp;member=members"/>
    <x v="5"/>
    <x v="0"/>
    <s v="EP Tech"/>
    <x v="842"/>
    <x v="0"/>
  </r>
  <r>
    <s v="https://web.archive.org/web/20040622025316/http://ipams.org/about/members.php?about=membership&amp;member=members"/>
    <x v="5"/>
    <x v="0"/>
    <s v="Equity Oil Company"/>
    <x v="769"/>
    <x v="0"/>
  </r>
  <r>
    <s v="https://web.archive.org/web/20040622025316/http://ipams.org/about/members.php?about=membership&amp;member=members"/>
    <x v="5"/>
    <x v="0"/>
    <s v="Everest Energy"/>
    <x v="770"/>
    <x v="0"/>
  </r>
  <r>
    <s v="https://web.archive.org/web/20040622025316/http://ipams.org/about/members.php?about=membership&amp;member=members"/>
    <x v="5"/>
    <x v="0"/>
    <s v="Evergreen Resources, Inc."/>
    <x v="837"/>
    <x v="0"/>
  </r>
  <r>
    <s v="https://web.archive.org/web/20040622025316/http://ipams.org/about/members.php?about=membership&amp;member=members"/>
    <x v="5"/>
    <x v="0"/>
    <s v="Evertson Oil Company, Inc."/>
    <x v="134"/>
    <x v="0"/>
  </r>
  <r>
    <s v="https://web.archive.org/web/20040622025316/http://ipams.org/about/members.php?about=membership&amp;member=members"/>
    <x v="5"/>
    <x v="0"/>
    <s v="eVs, LLC"/>
    <x v="618"/>
    <x v="0"/>
  </r>
  <r>
    <s v="https://web.archive.org/web/20040622025316/http://ipams.org/about/members.php?about=membership&amp;member=members"/>
    <x v="5"/>
    <x v="0"/>
    <s v="Fall Line Energy"/>
    <x v="620"/>
    <x v="0"/>
  </r>
  <r>
    <s v="https://web.archive.org/web/20040622025316/http://ipams.org/about/members.php?about=membership&amp;member=members"/>
    <x v="5"/>
    <x v="0"/>
    <s v="Fancher Resources, LLC"/>
    <x v="137"/>
    <x v="0"/>
  </r>
  <r>
    <s v="https://web.archive.org/web/20040622025316/http://ipams.org/about/members.php?about=membership&amp;member=members"/>
    <x v="5"/>
    <x v="0"/>
    <s v="Farleigh Oil Properties"/>
    <x v="621"/>
    <x v="0"/>
  </r>
  <r>
    <s v="https://web.archive.org/web/20040622025316/http://ipams.org/about/members.php?about=membership&amp;member=members"/>
    <x v="5"/>
    <x v="0"/>
    <s v="Ferguson Beauregard"/>
    <x v="622"/>
    <x v="0"/>
  </r>
  <r>
    <s v="https://web.archive.org/web/20040622025316/http://ipams.org/about/members.php?about=membership&amp;member=members"/>
    <x v="5"/>
    <x v="0"/>
    <s v="Fidelity Exploration &amp; Production Company"/>
    <x v="138"/>
    <x v="0"/>
  </r>
  <r>
    <s v="https://web.archive.org/web/20040622025316/http://ipams.org/about/members.php?about=membership&amp;member=members"/>
    <x v="5"/>
    <x v="0"/>
    <s v="Find Oil &amp; Gas Co."/>
    <x v="623"/>
    <x v="0"/>
  </r>
  <r>
    <s v="https://web.archive.org/web/20040622025316/http://ipams.org/about/members.php?about=membership&amp;member=members"/>
    <x v="5"/>
    <x v="0"/>
    <s v="First Albany Corporation"/>
    <x v="771"/>
    <x v="0"/>
  </r>
  <r>
    <s v="https://web.archive.org/web/20040622025316/http://ipams.org/about/members.php?about=membership&amp;member=members"/>
    <x v="5"/>
    <x v="0"/>
    <s v="Five States Energy Company, L.L.C."/>
    <x v="441"/>
    <x v="0"/>
  </r>
  <r>
    <s v="https://web.archive.org/web/20040622025316/http://ipams.org/about/members.php?about=membership&amp;member=members"/>
    <x v="5"/>
    <x v="0"/>
    <s v="Flint Hills Resources, LP"/>
    <x v="625"/>
    <x v="1"/>
  </r>
  <r>
    <s v="https://web.archive.org/web/20040622025316/http://ipams.org/about/members.php?about=membership&amp;member=members"/>
    <x v="5"/>
    <x v="0"/>
    <s v="Forest Oil Corporation"/>
    <x v="527"/>
    <x v="0"/>
  </r>
  <r>
    <s v="https://web.archive.org/web/20040622025316/http://ipams.org/about/members.php?about=membership&amp;member=members"/>
    <x v="5"/>
    <x v="0"/>
    <s v="Frank W. Winegar, Trust"/>
    <x v="627"/>
    <x v="0"/>
  </r>
  <r>
    <s v="https://web.archive.org/web/20040622025316/http://ipams.org/about/members.php?about=membership&amp;member=members"/>
    <x v="5"/>
    <x v="0"/>
    <s v="Furst Engineering Inc."/>
    <x v="772"/>
    <x v="0"/>
  </r>
  <r>
    <s v="https://web.archive.org/web/20040622025316/http://ipams.org/about/members.php?about=membership&amp;member=members"/>
    <x v="5"/>
    <x v="0"/>
    <s v="G &amp; H Production Company, LLC"/>
    <x v="147"/>
    <x v="0"/>
  </r>
  <r>
    <s v="https://web.archive.org/web/20040622025316/http://ipams.org/about/members.php?about=membership&amp;member=members"/>
    <x v="5"/>
    <x v="0"/>
    <s v="GaryWilliams Energy Corporation"/>
    <x v="773"/>
    <x v="0"/>
  </r>
  <r>
    <s v="https://web.archive.org/web/20040622025316/http://ipams.org/about/members.php?about=membership&amp;member=members"/>
    <x v="5"/>
    <x v="0"/>
    <s v="Gas Technology Institute"/>
    <x v="774"/>
    <x v="0"/>
  </r>
  <r>
    <s v="https://web.archive.org/web/20040622025316/http://ipams.org/about/members.php?about=membership&amp;member=members"/>
    <x v="5"/>
    <x v="0"/>
    <s v="GasCo Energy, Inc."/>
    <x v="445"/>
    <x v="0"/>
  </r>
  <r>
    <s v="https://web.archive.org/web/20040622025316/http://ipams.org/about/members.php?about=membership&amp;member=members"/>
    <x v="5"/>
    <x v="0"/>
    <s v="George Dolezal, Jr."/>
    <x v="775"/>
    <x v="0"/>
  </r>
  <r>
    <s v="https://web.archive.org/web/20040622025316/http://ipams.org/about/members.php?about=membership&amp;member=members"/>
    <x v="5"/>
    <x v="0"/>
    <s v="George G. Vaught, Jr."/>
    <x v="151"/>
    <x v="0"/>
  </r>
  <r>
    <s v="https://web.archive.org/web/20040622025316/http://ipams.org/about/members.php?about=membership&amp;member=members"/>
    <x v="5"/>
    <x v="0"/>
    <s v="Gerald Quiat"/>
    <x v="630"/>
    <x v="0"/>
  </r>
  <r>
    <s v="https://web.archive.org/web/20040622025316/http://ipams.org/about/members.php?about=membership&amp;member=members"/>
    <x v="5"/>
    <x v="0"/>
    <s v="GMT, Inc."/>
    <x v="631"/>
    <x v="0"/>
  </r>
  <r>
    <s v="https://web.archive.org/web/20040622025316/http://ipams.org/about/members.php?about=membership&amp;member=members"/>
    <x v="5"/>
    <x v="0"/>
    <s v="Grand Mesa Operating Company"/>
    <x v="449"/>
    <x v="0"/>
  </r>
  <r>
    <s v="https://web.archive.org/web/20040622025316/http://ipams.org/about/members.php?about=membership&amp;member=members"/>
    <x v="5"/>
    <x v="0"/>
    <s v="Grand Resources, Ltd."/>
    <x v="156"/>
    <x v="0"/>
  </r>
  <r>
    <s v="https://web.archive.org/web/20040622025316/http://ipams.org/about/members.php?about=membership&amp;member=members"/>
    <x v="5"/>
    <x v="0"/>
    <s v="Greystone"/>
    <x v="633"/>
    <x v="1"/>
  </r>
  <r>
    <s v="https://web.archive.org/web/20040622025316/http://ipams.org/about/members.php?about=membership&amp;member=members"/>
    <x v="5"/>
    <x v="0"/>
    <s v="Gunnison Energy Corp"/>
    <x v="162"/>
    <x v="0"/>
  </r>
  <r>
    <s v="https://web.archive.org/web/20040622025316/http://ipams.org/about/members.php?about=membership&amp;member=members"/>
    <x v="5"/>
    <x v="0"/>
    <s v="GWiz Systems, Inc."/>
    <x v="777"/>
    <x v="0"/>
  </r>
  <r>
    <s v="https://web.archive.org/web/20040622025316/http://ipams.org/about/members.php?about=membership&amp;member=members"/>
    <x v="5"/>
    <x v="0"/>
    <s v="H.N. &quot;Dusty&quot; Rhodes"/>
    <x v="778"/>
    <x v="0"/>
  </r>
  <r>
    <s v="https://web.archive.org/web/20040622025316/http://ipams.org/about/members.php?about=membership&amp;member=members"/>
    <x v="5"/>
    <x v="0"/>
    <s v="Hallador Petroleum Co."/>
    <x v="779"/>
    <x v="0"/>
  </r>
  <r>
    <s v="https://web.archive.org/web/20040622025316/http://ipams.org/about/members.php?about=membership&amp;member=members"/>
    <x v="5"/>
    <x v="0"/>
    <s v="Halliburton Energy Services"/>
    <x v="634"/>
    <x v="1"/>
  </r>
  <r>
    <s v="https://web.archive.org/web/20040622025316/http://ipams.org/about/members.php?about=membership&amp;member=members"/>
    <x v="5"/>
    <x v="0"/>
    <s v="Hart Publications, Inc."/>
    <x v="780"/>
    <x v="0"/>
  </r>
  <r>
    <s v="https://web.archive.org/web/20040622025316/http://ipams.org/about/members.php?about=membership&amp;member=members"/>
    <x v="5"/>
    <x v="0"/>
    <s v="Harvey E. Yates Company"/>
    <x v="166"/>
    <x v="0"/>
  </r>
  <r>
    <s v="https://web.archive.org/web/20040622025316/http://ipams.org/about/members.php?about=membership&amp;member=members"/>
    <x v="5"/>
    <x v="0"/>
    <s v="Headington Oil Company"/>
    <x v="781"/>
    <x v="0"/>
  </r>
  <r>
    <s v="https://web.archive.org/web/20040622025316/http://ipams.org/about/members.php?about=membership&amp;member=members"/>
    <x v="5"/>
    <x v="0"/>
    <s v="Hein &amp; Associates LLP"/>
    <x v="169"/>
    <x v="0"/>
  </r>
  <r>
    <s v="https://web.archive.org/web/20040622025316/http://ipams.org/about/members.php?about=membership&amp;member=members"/>
    <x v="5"/>
    <x v="0"/>
    <s v="Heinle &amp; Associates, Inc."/>
    <x v="170"/>
    <x v="0"/>
  </r>
  <r>
    <s v="https://web.archive.org/web/20040622025316/http://ipams.org/about/members.php?about=membership&amp;member=members"/>
    <x v="5"/>
    <x v="0"/>
    <s v="Herbaly Exploration LLC"/>
    <x v="172"/>
    <x v="0"/>
  </r>
  <r>
    <s v="https://web.archive.org/web/20040622025316/http://ipams.org/about/members.php?about=membership&amp;member=members"/>
    <x v="5"/>
    <x v="0"/>
    <s v="Hogan &amp; Hartson L.L.P."/>
    <x v="638"/>
    <x v="1"/>
  </r>
  <r>
    <s v="https://web.archive.org/web/20040622025316/http://ipams.org/about/members.php?about=membership&amp;member=members"/>
    <x v="5"/>
    <x v="0"/>
    <s v="Holland &amp; Hart, LLP"/>
    <x v="177"/>
    <x v="0"/>
  </r>
  <r>
    <s v="https://web.archive.org/web/20040622025316/http://ipams.org/about/members.php?about=membership&amp;member=members"/>
    <x v="5"/>
    <x v="0"/>
    <s v="Holme Roberts &amp; Owen LLP"/>
    <x v="639"/>
    <x v="0"/>
  </r>
  <r>
    <s v="https://web.archive.org/web/20040622025316/http://ipams.org/about/members.php?about=membership&amp;member=members"/>
    <x v="5"/>
    <x v="0"/>
    <s v="HRF Exploration &amp; Production"/>
    <x v="782"/>
    <x v="0"/>
  </r>
  <r>
    <s v="https://web.archive.org/web/20040622025316/http://ipams.org/about/members.php?about=membership&amp;member=members"/>
    <x v="5"/>
    <x v="0"/>
    <s v="Hugh V. Schaefer"/>
    <x v="641"/>
    <x v="0"/>
  </r>
  <r>
    <s v="https://web.archive.org/web/20040622025316/http://ipams.org/about/members.php?about=membership&amp;member=members"/>
    <x v="5"/>
    <x v="0"/>
    <s v="Hunter Stuart Energy Advisors"/>
    <x v="783"/>
    <x v="0"/>
  </r>
  <r>
    <s v="https://web.archive.org/web/20040622025316/http://ipams.org/about/members.php?about=membership&amp;member=members"/>
    <x v="5"/>
    <x v="0"/>
    <s v="Impact Energy, Inc."/>
    <x v="784"/>
    <x v="0"/>
  </r>
  <r>
    <s v="https://web.archive.org/web/20040622025316/http://ipams.org/about/members.php?about=membership&amp;member=members"/>
    <x v="5"/>
    <x v="0"/>
    <s v="Independent Production Company, Inc."/>
    <x v="785"/>
    <x v="0"/>
  </r>
  <r>
    <s v="https://web.archive.org/web/20040622025316/http://ipams.org/about/members.php?about=membership&amp;member=members"/>
    <x v="5"/>
    <x v="0"/>
    <s v="Infinity Oil &amp; Gas"/>
    <x v="183"/>
    <x v="0"/>
  </r>
  <r>
    <s v="https://web.archive.org/web/20040622025316/http://ipams.org/about/members.php?about=membership&amp;member=members"/>
    <x v="5"/>
    <x v="0"/>
    <s v="Infinity Oil &amp; Gas of Wyoming"/>
    <x v="786"/>
    <x v="0"/>
  </r>
  <r>
    <s v="https://web.archive.org/web/20040622025316/http://ipams.org/about/members.php?about=membership&amp;member=members"/>
    <x v="5"/>
    <x v="0"/>
    <s v="Inland Oil &amp; Gas Corporation"/>
    <x v="460"/>
    <x v="0"/>
  </r>
  <r>
    <s v="https://web.archive.org/web/20040622025316/http://ipams.org/about/members.php?about=membership&amp;member=members"/>
    <x v="5"/>
    <x v="0"/>
    <s v="Inland Resources, Inc."/>
    <x v="843"/>
    <x v="0"/>
  </r>
  <r>
    <s v="https://web.archive.org/web/20040622025316/http://ipams.org/about/members.php?about=membership&amp;member=members"/>
    <x v="5"/>
    <x v="0"/>
    <s v="Insurance Management Associates, Inc."/>
    <x v="642"/>
    <x v="0"/>
  </r>
  <r>
    <s v="https://web.archive.org/web/20040622025316/http://ipams.org/about/members.php?about=membership&amp;member=members"/>
    <x v="5"/>
    <x v="0"/>
    <s v="Intrepid Oil &amp; Gas LLC"/>
    <x v="643"/>
    <x v="0"/>
  </r>
  <r>
    <s v="https://web.archive.org/web/20040622025316/http://ipams.org/about/members.php?about=membership&amp;member=members"/>
    <x v="5"/>
    <x v="0"/>
    <s v="J.L. Obourn, Jr. &amp; Co."/>
    <x v="645"/>
    <x v="0"/>
  </r>
  <r>
    <s v="https://web.archive.org/web/20040622025316/http://ipams.org/about/members.php?about=membership&amp;member=members"/>
    <x v="5"/>
    <x v="0"/>
    <s v="J.M. Abell"/>
    <x v="185"/>
    <x v="0"/>
  </r>
  <r>
    <s v="https://web.archive.org/web/20040622025316/http://ipams.org/about/members.php?about=membership&amp;member=members"/>
    <x v="5"/>
    <x v="0"/>
    <s v="J.M. Huber Corporation"/>
    <x v="646"/>
    <x v="0"/>
  </r>
  <r>
    <s v="https://web.archive.org/web/20040622025316/http://ipams.org/about/members.php?about=membership&amp;member=members"/>
    <x v="5"/>
    <x v="0"/>
    <s v="Jonah Gas Company, LLC"/>
    <x v="188"/>
    <x v="0"/>
  </r>
  <r>
    <s v="https://web.archive.org/web/20040622025316/http://ipams.org/about/members.php?about=membership&amp;member=members"/>
    <x v="5"/>
    <x v="0"/>
    <s v="Julien J. Studley, Inc."/>
    <x v="844"/>
    <x v="0"/>
  </r>
  <r>
    <s v="https://web.archive.org/web/20040622025316/http://ipams.org/about/members.php?about=membership&amp;member=members"/>
    <x v="5"/>
    <x v="0"/>
    <s v="Kennedy Oil"/>
    <x v="787"/>
    <x v="0"/>
  </r>
  <r>
    <s v="https://web.archive.org/web/20040622025316/http://ipams.org/about/members.php?about=membership&amp;member=members"/>
    <x v="5"/>
    <x v="0"/>
    <s v="Kentta Corporation"/>
    <x v="648"/>
    <x v="0"/>
  </r>
  <r>
    <s v="https://web.archive.org/web/20040622025316/http://ipams.org/about/members.php?about=membership&amp;member=members"/>
    <x v="5"/>
    <x v="0"/>
    <s v="KerrMcGee Rocky Mountain Corporation"/>
    <x v="649"/>
    <x v="0"/>
  </r>
  <r>
    <s v="https://web.archive.org/web/20040622025316/http://ipams.org/about/members.php?about=membership&amp;member=members"/>
    <x v="5"/>
    <x v="0"/>
    <s v="Kinder Morgan, Inc."/>
    <x v="788"/>
    <x v="1"/>
  </r>
  <r>
    <s v="https://web.archive.org/web/20040622025316/http://ipams.org/about/members.php?about=membership&amp;member=members"/>
    <x v="5"/>
    <x v="0"/>
    <s v="Kinney Oil Company"/>
    <x v="196"/>
    <x v="0"/>
  </r>
  <r>
    <s v="https://web.archive.org/web/20040622025316/http://ipams.org/about/members.php?about=membership&amp;member=members"/>
    <x v="5"/>
    <x v="0"/>
    <s v="Klabzuba Oil &amp; Gas"/>
    <x v="650"/>
    <x v="0"/>
  </r>
  <r>
    <s v="https://web.archive.org/web/20040622025316/http://ipams.org/about/members.php?about=membership&amp;member=members"/>
    <x v="5"/>
    <x v="0"/>
    <s v="Koch Exploration Company, LLC"/>
    <x v="199"/>
    <x v="2"/>
  </r>
  <r>
    <s v="https://web.archive.org/web/20040622025316/http://ipams.org/about/members.php?about=membership&amp;member=members"/>
    <x v="5"/>
    <x v="0"/>
    <s v="KPMG"/>
    <x v="200"/>
    <x v="1"/>
  </r>
  <r>
    <s v="https://web.archive.org/web/20040622025316/http://ipams.org/about/members.php?about=membership&amp;member=members"/>
    <x v="5"/>
    <x v="0"/>
    <s v="Lake Fork Resources, LLC"/>
    <x v="789"/>
    <x v="0"/>
  </r>
  <r>
    <s v="https://web.archive.org/web/20040622025316/http://ipams.org/about/members.php?about=membership&amp;member=members"/>
    <x v="5"/>
    <x v="0"/>
    <s v="Laramide LLC"/>
    <x v="651"/>
    <x v="0"/>
  </r>
  <r>
    <s v="https://web.archive.org/web/20040622025316/http://ipams.org/about/members.php?about=membership&amp;member=members"/>
    <x v="5"/>
    <x v="0"/>
    <s v="Lario Oil &amp; Gas Company"/>
    <x v="202"/>
    <x v="0"/>
  </r>
  <r>
    <s v="https://web.archive.org/web/20040622025316/http://ipams.org/about/members.php?about=membership&amp;member=members"/>
    <x v="5"/>
    <x v="0"/>
    <s v="LEED Energy Services Corporation"/>
    <x v="653"/>
    <x v="0"/>
  </r>
  <r>
    <s v="https://web.archive.org/web/20040622025316/http://ipams.org/about/members.php?about=membership&amp;member=members"/>
    <x v="5"/>
    <x v="0"/>
    <s v="Leede Operating Co., LLC"/>
    <x v="204"/>
    <x v="0"/>
  </r>
  <r>
    <s v="https://web.archive.org/web/20040622025316/http://ipams.org/about/members.php?about=membership&amp;member=members"/>
    <x v="5"/>
    <x v="0"/>
    <s v="Liberty Energy Holdings, LLC"/>
    <x v="470"/>
    <x v="0"/>
  </r>
  <r>
    <s v="https://web.archive.org/web/20040622025316/http://ipams.org/about/members.php?about=membership&amp;member=members"/>
    <x v="5"/>
    <x v="0"/>
    <s v="Lime Rock Partners"/>
    <x v="654"/>
    <x v="0"/>
  </r>
  <r>
    <s v="https://web.archive.org/web/20040622025316/http://ipams.org/about/members.php?about=membership&amp;member=members"/>
    <x v="5"/>
    <x v="0"/>
    <s v="LiTMus EPO LLC"/>
    <x v="209"/>
    <x v="0"/>
  </r>
  <r>
    <s v="https://web.archive.org/web/20040622025316/http://ipams.org/about/members.php?about=membership&amp;member=members"/>
    <x v="5"/>
    <x v="0"/>
    <s v="Little Oil &amp; Gas"/>
    <x v="655"/>
    <x v="0"/>
  </r>
  <r>
    <s v="https://web.archive.org/web/20040622025316/http://ipams.org/about/members.php?about=membership&amp;member=members"/>
    <x v="5"/>
    <x v="0"/>
    <s v="Locin Oil Corporation"/>
    <x v="656"/>
    <x v="0"/>
  </r>
  <r>
    <s v="https://web.archive.org/web/20040622025316/http://ipams.org/about/members.php?about=membership&amp;member=members"/>
    <x v="5"/>
    <x v="0"/>
    <s v="Logan &amp; Firmine, Inc."/>
    <x v="657"/>
    <x v="0"/>
  </r>
  <r>
    <s v="https://web.archive.org/web/20040622025316/http://ipams.org/about/members.php?about=membership&amp;member=members"/>
    <x v="5"/>
    <x v="0"/>
    <s v="Lone Mountain Production Company"/>
    <x v="471"/>
    <x v="0"/>
  </r>
  <r>
    <s v="https://web.archive.org/web/20040622025316/http://ipams.org/about/members.php?about=membership&amp;member=members"/>
    <x v="5"/>
    <x v="0"/>
    <s v="Longwell Investments"/>
    <x v="659"/>
    <x v="0"/>
  </r>
  <r>
    <s v="https://web.archive.org/web/20040622025316/http://ipams.org/about/members.php?about=membership&amp;member=members"/>
    <x v="5"/>
    <x v="0"/>
    <s v="Louis S. Madrid Oil &amp; Gas"/>
    <x v="660"/>
    <x v="0"/>
  </r>
  <r>
    <s v="https://web.archive.org/web/20040622025316/http://ipams.org/about/members.php?about=membership&amp;member=members"/>
    <x v="5"/>
    <x v="0"/>
    <s v="M &amp; K Oil Company, Inc"/>
    <x v="662"/>
    <x v="0"/>
  </r>
  <r>
    <s v="https://web.archive.org/web/20040622025316/http://ipams.org/about/members.php?about=membership&amp;member=members"/>
    <x v="5"/>
    <x v="0"/>
    <s v="M.I./SWACO"/>
    <x v="791"/>
    <x v="0"/>
  </r>
  <r>
    <s v="https://web.archive.org/web/20040622025316/http://ipams.org/about/members.php?about=membership&amp;member=members"/>
    <x v="5"/>
    <x v="0"/>
    <s v="M.J. England &amp; Associates"/>
    <x v="213"/>
    <x v="0"/>
  </r>
  <r>
    <s v="https://web.archive.org/web/20040622025316/http://ipams.org/about/members.php?about=membership&amp;member=members"/>
    <x v="5"/>
    <x v="0"/>
    <s v="M2M Data Corp."/>
    <x v="792"/>
    <x v="0"/>
  </r>
  <r>
    <s v="https://web.archive.org/web/20040622025316/http://ipams.org/about/members.php?about=membership&amp;member=members"/>
    <x v="5"/>
    <x v="0"/>
    <s v="Madison Energy Advisors, Inc."/>
    <x v="664"/>
    <x v="0"/>
  </r>
  <r>
    <s v="https://web.archive.org/web/20040622025316/http://ipams.org/about/members.php?about=membership&amp;member=members"/>
    <x v="5"/>
    <x v="0"/>
    <s v="Major Pipeline, L.L.C."/>
    <x v="793"/>
    <x v="0"/>
  </r>
  <r>
    <s v="https://web.archive.org/web/20040622025316/http://ipams.org/about/members.php?about=membership&amp;member=members"/>
    <x v="5"/>
    <x v="0"/>
    <s v="Mallon Resources Corp."/>
    <x v="794"/>
    <x v="0"/>
  </r>
  <r>
    <s v="https://web.archive.org/web/20040622025316/http://ipams.org/about/members.php?about=membership&amp;member=members"/>
    <x v="5"/>
    <x v="0"/>
    <s v="Manley &amp; McAdam, Inc."/>
    <x v="216"/>
    <x v="0"/>
  </r>
  <r>
    <s v="https://web.archive.org/web/20040622025316/http://ipams.org/about/members.php?about=membership&amp;member=members"/>
    <x v="5"/>
    <x v="0"/>
    <s v="Manx Oil Corporation"/>
    <x v="667"/>
    <x v="0"/>
  </r>
  <r>
    <s v="https://web.archive.org/web/20040622025316/http://ipams.org/about/members.php?about=membership&amp;member=members"/>
    <x v="5"/>
    <x v="0"/>
    <s v="Marathon Oil Company"/>
    <x v="218"/>
    <x v="1"/>
  </r>
  <r>
    <s v="https://web.archive.org/web/20040622025316/http://ipams.org/about/members.php?about=membership&amp;member=members"/>
    <x v="5"/>
    <x v="0"/>
    <s v="Markus Production, Inc."/>
    <x v="219"/>
    <x v="0"/>
  </r>
  <r>
    <s v="https://web.archive.org/web/20040622025316/http://ipams.org/about/members.php?about=membership&amp;member=members"/>
    <x v="5"/>
    <x v="0"/>
    <s v="MarkWest Resources, Inc."/>
    <x v="845"/>
    <x v="0"/>
  </r>
  <r>
    <s v="https://web.archive.org/web/20040622025316/http://ipams.org/about/members.php?about=membership&amp;member=members"/>
    <x v="5"/>
    <x v="0"/>
    <s v="McElvain Oil &amp; Gas Properties"/>
    <x v="529"/>
    <x v="0"/>
  </r>
  <r>
    <s v="https://web.archive.org/web/20040622025316/http://ipams.org/about/members.php?about=membership&amp;member=members"/>
    <x v="5"/>
    <x v="0"/>
    <s v="McGraw Hill/Platts"/>
    <x v="796"/>
    <x v="0"/>
  </r>
  <r>
    <s v="https://web.archive.org/web/20040622025316/http://ipams.org/about/members.php?about=membership&amp;member=members"/>
    <x v="5"/>
    <x v="0"/>
    <s v="Meagher Oil &amp; Gas Properties, Inc."/>
    <x v="797"/>
    <x v="0"/>
  </r>
  <r>
    <s v="https://web.archive.org/web/20040622025316/http://ipams.org/about/members.php?about=membership&amp;member=members"/>
    <x v="5"/>
    <x v="0"/>
    <s v="Meany Land &amp; Exploration, Inc."/>
    <x v="669"/>
    <x v="0"/>
  </r>
  <r>
    <s v="https://web.archive.org/web/20040622025316/http://ipams.org/about/members.php?about=membership&amp;member=members"/>
    <x v="5"/>
    <x v="0"/>
    <s v="Medicine Bow Energy Corporation"/>
    <x v="670"/>
    <x v="0"/>
  </r>
  <r>
    <s v="https://web.archive.org/web/20040622025316/http://ipams.org/about/members.php?about=membership&amp;member=members"/>
    <x v="5"/>
    <x v="0"/>
    <s v="Melange Associates, Inc."/>
    <x v="846"/>
    <x v="0"/>
  </r>
  <r>
    <s v="https://web.archive.org/web/20040622025316/http://ipams.org/about/members.php?about=membership&amp;member=members"/>
    <x v="5"/>
    <x v="0"/>
    <s v="Mercator Energy, LLC"/>
    <x v="226"/>
    <x v="0"/>
  </r>
  <r>
    <s v="https://web.archive.org/web/20040622025316/http://ipams.org/about/members.php?about=membership&amp;member=members"/>
    <x v="5"/>
    <x v="0"/>
    <s v="Merit Energy Company"/>
    <x v="227"/>
    <x v="0"/>
  </r>
  <r>
    <s v="https://web.archive.org/web/20040622025316/http://ipams.org/about/members.php?about=membership&amp;member=members"/>
    <x v="5"/>
    <x v="0"/>
    <s v="Meritage Energy Partners LLC"/>
    <x v="799"/>
    <x v="0"/>
  </r>
  <r>
    <s v="https://web.archive.org/web/20040622025316/http://ipams.org/about/members.php?about=membership&amp;member=members"/>
    <x v="5"/>
    <x v="0"/>
    <s v="Mesa Hydrocarbons, Inc."/>
    <x v="847"/>
    <x v="0"/>
  </r>
  <r>
    <s v="https://web.archive.org/web/20040622025316/http://ipams.org/about/members.php?about=membership&amp;member=members"/>
    <x v="5"/>
    <x v="0"/>
    <s v="MGA Communications"/>
    <x v="671"/>
    <x v="1"/>
  </r>
  <r>
    <s v="https://web.archive.org/web/20040622025316/http://ipams.org/about/members.php?about=membership&amp;member=members"/>
    <x v="5"/>
    <x v="0"/>
    <s v="Miratech Corporation"/>
    <x v="674"/>
    <x v="0"/>
  </r>
  <r>
    <s v="https://web.archive.org/web/20040622025316/http://ipams.org/about/members.php?about=membership&amp;member=members"/>
    <x v="5"/>
    <x v="0"/>
    <s v="Montana Geoscience Foundation"/>
    <x v="800"/>
    <x v="0"/>
  </r>
  <r>
    <s v="https://web.archive.org/web/20040622025316/http://ipams.org/about/members.php?about=membership&amp;member=members"/>
    <x v="5"/>
    <x v="0"/>
    <s v="Morgan Stanley"/>
    <x v="801"/>
    <x v="1"/>
  </r>
  <r>
    <s v="https://web.archive.org/web/20040622025316/http://ipams.org/about/members.php?about=membership&amp;member=members"/>
    <x v="5"/>
    <x v="0"/>
    <s v="Mountain Petroleum Corporation"/>
    <x v="475"/>
    <x v="0"/>
  </r>
  <r>
    <s v="https://web.archive.org/web/20040622025316/http://ipams.org/about/members.php?about=membership&amp;member=members"/>
    <x v="5"/>
    <x v="0"/>
    <s v="Nabors Drilling USA, LP"/>
    <x v="530"/>
    <x v="0"/>
  </r>
  <r>
    <s v="https://web.archive.org/web/20040622025316/http://ipams.org/about/members.php?about=membership&amp;member=members"/>
    <x v="5"/>
    <x v="0"/>
    <s v="Nance Petroleum Corporation"/>
    <x v="747"/>
    <x v="0"/>
  </r>
  <r>
    <s v="https://web.archive.org/web/20040622025316/http://ipams.org/about/members.php?about=membership&amp;member=members"/>
    <x v="5"/>
    <x v="0"/>
    <s v="National Fuel Corporation"/>
    <x v="236"/>
    <x v="0"/>
  </r>
  <r>
    <s v="https://web.archive.org/web/20040622025316/http://ipams.org/about/members.php?about=membership&amp;member=members"/>
    <x v="5"/>
    <x v="0"/>
    <s v="Natural Gas Partners"/>
    <x v="476"/>
    <x v="0"/>
  </r>
  <r>
    <s v="https://web.archive.org/web/20040622025316/http://ipams.org/about/members.php?about=membership&amp;member=members"/>
    <x v="5"/>
    <x v="0"/>
    <s v="Netherland, Sewell &amp; Associates"/>
    <x v="676"/>
    <x v="0"/>
  </r>
  <r>
    <s v="https://web.archive.org/web/20040622025316/http://ipams.org/about/members.php?about=membership&amp;member=members"/>
    <x v="5"/>
    <x v="0"/>
    <s v="New Mexico Oil Corporation"/>
    <x v="477"/>
    <x v="0"/>
  </r>
  <r>
    <s v="https://web.archive.org/web/20040622025316/http://ipams.org/about/members.php?about=membership&amp;member=members"/>
    <x v="5"/>
    <x v="0"/>
    <s v="Newpark Drilling Fluid, LLC"/>
    <x v="677"/>
    <x v="0"/>
  </r>
  <r>
    <s v="https://web.archive.org/web/20040622025316/http://ipams.org/about/members.php?about=membership&amp;member=members"/>
    <x v="5"/>
    <x v="0"/>
    <s v="Nielson &amp; Associates, Inc."/>
    <x v="245"/>
    <x v="0"/>
  </r>
  <r>
    <s v="https://web.archive.org/web/20040622025316/http://ipams.org/about/members.php?about=membership&amp;member=members"/>
    <x v="5"/>
    <x v="0"/>
    <s v="Noshok, Inc."/>
    <x v="803"/>
    <x v="0"/>
  </r>
  <r>
    <s v="https://web.archive.org/web/20040622025316/http://ipams.org/about/members.php?about=membership&amp;member=members"/>
    <x v="5"/>
    <x v="0"/>
    <s v="O'Neal Resources Corporation"/>
    <x v="250"/>
    <x v="0"/>
  </r>
  <r>
    <s v="https://web.archive.org/web/20040622025316/http://ipams.org/about/members.php?about=membership&amp;member=members"/>
    <x v="5"/>
    <x v="0"/>
    <s v="O&amp;G Environmental Consulting, LLC"/>
    <x v="680"/>
    <x v="0"/>
  </r>
  <r>
    <s v="https://web.archive.org/web/20040622025316/http://ipams.org/about/members.php?about=membership&amp;member=members"/>
    <x v="5"/>
    <x v="0"/>
    <s v="Ocean Energy, Inc."/>
    <x v="848"/>
    <x v="0"/>
  </r>
  <r>
    <s v="https://web.archive.org/web/20040622025316/http://ipams.org/about/members.php?about=membership&amp;member=members"/>
    <x v="5"/>
    <x v="0"/>
    <s v="Oso Energy Resources, Corporation"/>
    <x v="684"/>
    <x v="0"/>
  </r>
  <r>
    <s v="https://web.archive.org/web/20040622025316/http://ipams.org/about/members.php?about=membership&amp;member=members"/>
    <x v="5"/>
    <x v="0"/>
    <s v="Paladin Energy Partners"/>
    <x v="685"/>
    <x v="0"/>
  </r>
  <r>
    <s v="https://web.archive.org/web/20040622025316/http://ipams.org/about/members.php?about=membership&amp;member=members"/>
    <x v="5"/>
    <x v="0"/>
    <s v="Panther Creek Resources LLC"/>
    <x v="686"/>
    <x v="0"/>
  </r>
  <r>
    <s v="https://web.archive.org/web/20040622025316/http://ipams.org/about/members.php?about=membership&amp;member=members"/>
    <x v="5"/>
    <x v="0"/>
    <s v="Patrick A. Doheny"/>
    <x v="849"/>
    <x v="0"/>
  </r>
  <r>
    <s v="https://web.archive.org/web/20040622025316/http://ipams.org/about/members.php?about=membership&amp;member=members"/>
    <x v="5"/>
    <x v="0"/>
    <s v="Patterson-UTI Drilling Company"/>
    <x v="687"/>
    <x v="0"/>
  </r>
  <r>
    <s v="https://web.archive.org/web/20040622025316/http://ipams.org/about/members.php?about=membership&amp;member=members"/>
    <x v="5"/>
    <x v="0"/>
    <s v="Patton Boggs LLP"/>
    <x v="262"/>
    <x v="1"/>
  </r>
  <r>
    <s v="https://web.archive.org/web/20040622025316/http://ipams.org/about/members.php?about=membership&amp;member=members"/>
    <x v="5"/>
    <x v="0"/>
    <s v="Peabody Natural Gas"/>
    <x v="688"/>
    <x v="1"/>
  </r>
  <r>
    <s v="https://web.archive.org/web/20040622025316/http://ipams.org/about/members.php?about=membership&amp;member=members"/>
    <x v="5"/>
    <x v="0"/>
    <s v="Peak Energy Resources Inc."/>
    <x v="689"/>
    <x v="0"/>
  </r>
  <r>
    <s v="https://web.archive.org/web/20040622025316/http://ipams.org/about/members.php?about=membership&amp;member=members"/>
    <x v="5"/>
    <x v="0"/>
    <s v="Peak Energy Ventures"/>
    <x v="850"/>
    <x v="0"/>
  </r>
  <r>
    <s v="https://web.archive.org/web/20040622025316/http://ipams.org/about/members.php?about=membership&amp;member=members"/>
    <x v="5"/>
    <x v="0"/>
    <s v="Peter K. Roosevelt"/>
    <x v="851"/>
    <x v="0"/>
  </r>
  <r>
    <s v="https://web.archive.org/web/20040622025316/http://ipams.org/about/members.php?about=membership&amp;member=members"/>
    <x v="5"/>
    <x v="0"/>
    <s v="Petrie Parkman &amp; Co."/>
    <x v="547"/>
    <x v="0"/>
  </r>
  <r>
    <s v="https://web.archive.org/web/20040622025316/http://ipams.org/about/members.php?about=membership&amp;member=members"/>
    <x v="5"/>
    <x v="0"/>
    <s v="Petroglyph Energy, Inc."/>
    <x v="268"/>
    <x v="0"/>
  </r>
  <r>
    <s v="https://web.archive.org/web/20040622025316/http://ipams.org/about/members.php?about=membership&amp;member=members"/>
    <x v="5"/>
    <x v="0"/>
    <s v="Petrogulf Corporation"/>
    <x v="269"/>
    <x v="0"/>
  </r>
  <r>
    <s v="https://web.archive.org/web/20040622025316/http://ipams.org/about/members.php?about=membership&amp;member=members"/>
    <x v="5"/>
    <x v="0"/>
    <s v="Phoenix Production Company"/>
    <x v="805"/>
    <x v="0"/>
  </r>
  <r>
    <s v="https://web.archive.org/web/20040622025316/http://ipams.org/about/members.php?about=membership&amp;member=members"/>
    <x v="5"/>
    <x v="0"/>
    <s v="Pitts Oil Company"/>
    <x v="806"/>
    <x v="0"/>
  </r>
  <r>
    <s v="https://web.archive.org/web/20040622025316/http://ipams.org/about/members.php?about=membership&amp;member=members"/>
    <x v="5"/>
    <x v="0"/>
    <s v="Plains Marketing, L.P."/>
    <x v="691"/>
    <x v="0"/>
  </r>
  <r>
    <s v="https://web.archive.org/web/20040622025316/http://ipams.org/about/members.php?about=membership&amp;member=members"/>
    <x v="5"/>
    <x v="0"/>
    <s v="Poison Spider Oil Company, LLC"/>
    <x v="692"/>
    <x v="0"/>
  </r>
  <r>
    <s v="https://web.archive.org/web/20040622025316/http://ipams.org/about/members.php?about=membership&amp;member=members"/>
    <x v="5"/>
    <x v="0"/>
    <s v="Polfam Exploration Company"/>
    <x v="693"/>
    <x v="0"/>
  </r>
  <r>
    <s v="https://web.archive.org/web/20040622025316/http://ipams.org/about/members.php?about=membership&amp;member=members"/>
    <x v="5"/>
    <x v="0"/>
    <s v="Poulson, Odell &amp; Peterson, LLC"/>
    <x v="275"/>
    <x v="0"/>
  </r>
  <r>
    <s v="https://web.archive.org/web/20040622025316/http://ipams.org/about/members.php?about=membership&amp;member=members"/>
    <x v="5"/>
    <x v="0"/>
    <s v="Premier Data Services"/>
    <x v="695"/>
    <x v="0"/>
  </r>
  <r>
    <s v="https://web.archive.org/web/20040622025316/http://ipams.org/about/members.php?about=membership&amp;member=members"/>
    <x v="5"/>
    <x v="0"/>
    <s v="Preston, Reynolds &amp; Co., Inc."/>
    <x v="852"/>
    <x v="0"/>
  </r>
  <r>
    <s v="https://web.archive.org/web/20040622025316/http://ipams.org/about/members.php?about=membership&amp;member=members"/>
    <x v="5"/>
    <x v="0"/>
    <s v="Prima Energy Corporation"/>
    <x v="836"/>
    <x v="0"/>
  </r>
  <r>
    <s v="https://web.archive.org/web/20040622025316/http://ipams.org/about/members.php?about=membership&amp;member=members"/>
    <x v="5"/>
    <x v="0"/>
    <s v="Prima Exploration, Inc."/>
    <x v="276"/>
    <x v="0"/>
  </r>
  <r>
    <s v="https://web.archive.org/web/20040622025316/http://ipams.org/about/members.php?about=membership&amp;member=members"/>
    <x v="5"/>
    <x v="0"/>
    <s v="Private Oil Industry, Inc."/>
    <x v="807"/>
    <x v="0"/>
  </r>
  <r>
    <s v="https://web.archive.org/web/20040622025316/http://ipams.org/about/members.php?about=membership&amp;member=members"/>
    <x v="5"/>
    <x v="0"/>
    <s v="PYR Energy Corporation"/>
    <x v="808"/>
    <x v="0"/>
  </r>
  <r>
    <s v="https://web.archive.org/web/20040622025316/http://ipams.org/about/members.php?about=membership&amp;member=members"/>
    <x v="5"/>
    <x v="0"/>
    <s v="Questa Engineering Corporation"/>
    <x v="809"/>
    <x v="0"/>
  </r>
  <r>
    <s v="https://web.archive.org/web/20040622025316/http://ipams.org/about/members.php?about=membership&amp;member=members"/>
    <x v="5"/>
    <x v="0"/>
    <s v="Questar Market Resources"/>
    <x v="538"/>
    <x v="0"/>
  </r>
  <r>
    <s v="https://web.archive.org/web/20040622025316/http://ipams.org/about/members.php?about=membership&amp;member=members"/>
    <x v="5"/>
    <x v="0"/>
    <s v="Red Willow Production Company"/>
    <x v="281"/>
    <x v="0"/>
  </r>
  <r>
    <s v="https://web.archive.org/web/20040622025316/http://ipams.org/about/members.php?about=membership&amp;member=members"/>
    <x v="5"/>
    <x v="0"/>
    <s v="Redstone Resources, Inc."/>
    <x v="853"/>
    <x v="0"/>
  </r>
  <r>
    <s v="https://web.archive.org/web/20040622025316/http://ipams.org/about/members.php?about=membership&amp;member=members"/>
    <x v="5"/>
    <x v="0"/>
    <s v="Resource Solutions, LLC"/>
    <x v="700"/>
    <x v="0"/>
  </r>
  <r>
    <s v="https://web.archive.org/web/20040622025316/http://ipams.org/about/members.php?about=membership&amp;member=members"/>
    <x v="5"/>
    <x v="0"/>
    <s v="Rex Monahan"/>
    <x v="701"/>
    <x v="0"/>
  </r>
  <r>
    <s v="https://web.archive.org/web/20040622025316/http://ipams.org/about/members.php?about=membership&amp;member=members"/>
    <x v="5"/>
    <x v="0"/>
    <s v="Richard P. Cullen"/>
    <x v="810"/>
    <x v="0"/>
  </r>
  <r>
    <s v="https://web.archive.org/web/20040622025316/http://ipams.org/about/members.php?about=membership&amp;member=members"/>
    <x v="5"/>
    <x v="0"/>
    <s v="Richardson Operating Company"/>
    <x v="702"/>
    <x v="0"/>
  </r>
  <r>
    <s v="https://web.archive.org/web/20040622025316/http://ipams.org/about/members.php?about=membership&amp;member=members"/>
    <x v="5"/>
    <x v="0"/>
    <s v="Rim Operating, Inc."/>
    <x v="287"/>
    <x v="0"/>
  </r>
  <r>
    <s v="https://web.archive.org/web/20040622025316/http://ipams.org/about/members.php?about=membership&amp;member=members"/>
    <x v="5"/>
    <x v="0"/>
    <s v="Rincon Exploration LLC"/>
    <x v="703"/>
    <x v="0"/>
  </r>
  <r>
    <s v="https://web.archive.org/web/20040622025316/http://ipams.org/about/members.php?about=membership&amp;member=members"/>
    <x v="5"/>
    <x v="0"/>
    <s v="Rio Chama Petroleum, Inc."/>
    <x v="811"/>
    <x v="0"/>
  </r>
  <r>
    <s v="https://web.archive.org/web/20040622025316/http://ipams.org/about/members.php?about=membership&amp;member=members"/>
    <x v="5"/>
    <x v="0"/>
    <s v="Rivington Capital Advisors"/>
    <x v="704"/>
    <x v="0"/>
  </r>
  <r>
    <s v="https://web.archive.org/web/20040622025316/http://ipams.org/about/members.php?about=membership&amp;member=members"/>
    <x v="5"/>
    <x v="0"/>
    <s v="Robert L. Bayless, Producer LLC"/>
    <x v="291"/>
    <x v="0"/>
  </r>
  <r>
    <s v="https://web.archive.org/web/20040622025316/http://ipams.org/about/members.php?about=membership&amp;member=members"/>
    <x v="5"/>
    <x v="0"/>
    <s v="Rocky Mountain Operating Co."/>
    <x v="706"/>
    <x v="0"/>
  </r>
  <r>
    <s v="https://web.archive.org/web/20040622025316/http://ipams.org/about/members.php?about=membership&amp;member=members"/>
    <x v="5"/>
    <x v="0"/>
    <s v="Ryan Exploration"/>
    <x v="294"/>
    <x v="0"/>
  </r>
  <r>
    <s v="https://web.archive.org/web/20040622025316/http://ipams.org/about/members.php?about=membership&amp;member=members"/>
    <x v="5"/>
    <x v="0"/>
    <s v="Ryder Scott Company Petroleum Consultants"/>
    <x v="813"/>
    <x v="0"/>
  </r>
  <r>
    <s v="https://web.archive.org/web/20040622025316/http://ipams.org/about/members.php?about=membership&amp;member=members"/>
    <x v="5"/>
    <x v="0"/>
    <s v="Samson Resources"/>
    <x v="297"/>
    <x v="0"/>
  </r>
  <r>
    <s v="https://web.archive.org/web/20040622025316/http://ipams.org/about/members.php?about=membership&amp;member=members"/>
    <x v="5"/>
    <x v="0"/>
    <s v="Savant Resources LLC"/>
    <x v="707"/>
    <x v="0"/>
  </r>
  <r>
    <s v="https://web.archive.org/web/20040622025316/http://ipams.org/about/members.php?about=membership&amp;member=members"/>
    <x v="5"/>
    <x v="0"/>
    <s v="Sawyer Oil &amp; Gas Company, Inc."/>
    <x v="814"/>
    <x v="0"/>
  </r>
  <r>
    <s v="https://web.archive.org/web/20040622025316/http://ipams.org/about/members.php?about=membership&amp;member=members"/>
    <x v="5"/>
    <x v="0"/>
    <s v="Schlumberger"/>
    <x v="302"/>
    <x v="1"/>
  </r>
  <r>
    <s v="https://web.archive.org/web/20040622025316/http://ipams.org/about/members.php?about=membership&amp;member=members"/>
    <x v="5"/>
    <x v="0"/>
    <s v="Schneider Oil Corp./GASTRON"/>
    <x v="708"/>
    <x v="1"/>
  </r>
  <r>
    <s v="https://web.archive.org/web/20040622025316/http://ipams.org/about/members.php?about=membership&amp;member=members"/>
    <x v="5"/>
    <x v="0"/>
    <s v="Schulein Company"/>
    <x v="709"/>
    <x v="0"/>
  </r>
  <r>
    <s v="https://web.archive.org/web/20040622025316/http://ipams.org/about/members.php?about=membership&amp;member=members"/>
    <x v="5"/>
    <x v="0"/>
    <s v="Seminole Transportation &amp; Gathering Inc."/>
    <x v="854"/>
    <x v="0"/>
  </r>
  <r>
    <s v="https://web.archive.org/web/20040622025316/http://ipams.org/about/members.php?about=membership&amp;member=members"/>
    <x v="5"/>
    <x v="0"/>
    <s v="Seneca Resources Corporation"/>
    <x v="815"/>
    <x v="1"/>
  </r>
  <r>
    <s v="https://web.archive.org/web/20040622025316/http://ipams.org/about/members.php?about=membership&amp;member=members"/>
    <x v="5"/>
    <x v="0"/>
    <s v="Sequoyah Resource Partners"/>
    <x v="712"/>
    <x v="0"/>
  </r>
  <r>
    <s v="https://web.archive.org/web/20040622025316/http://ipams.org/about/members.php?about=membership&amp;member=members"/>
    <x v="5"/>
    <x v="0"/>
    <s v="ServiceCo"/>
    <x v="816"/>
    <x v="0"/>
  </r>
  <r>
    <s v="https://web.archive.org/web/20040622025316/http://ipams.org/about/members.php?about=membership&amp;member=members"/>
    <x v="5"/>
    <x v="0"/>
    <s v="SG Interests, Inc."/>
    <x v="304"/>
    <x v="0"/>
  </r>
  <r>
    <s v="https://web.archive.org/web/20040622025316/http://ipams.org/about/members.php?about=membership&amp;member=members"/>
    <x v="5"/>
    <x v="0"/>
    <s v="Shell E &amp; P Company"/>
    <x v="305"/>
    <x v="0"/>
  </r>
  <r>
    <s v="https://web.archive.org/web/20040622025316/http://ipams.org/about/members.php?about=membership&amp;member=members"/>
    <x v="5"/>
    <x v="0"/>
    <s v="Sher &amp; Associates"/>
    <x v="714"/>
    <x v="0"/>
  </r>
  <r>
    <s v="https://web.archive.org/web/20040622025316/http://ipams.org/about/members.php?about=membership&amp;member=members"/>
    <x v="5"/>
    <x v="0"/>
    <s v="Simpact Oil &amp; Gas LLC"/>
    <x v="715"/>
    <x v="0"/>
  </r>
  <r>
    <s v="https://web.archive.org/web/20040622025316/http://ipams.org/about/members.php?about=membership&amp;member=members"/>
    <x v="5"/>
    <x v="0"/>
    <s v="Sisk &amp; Co."/>
    <x v="817"/>
    <x v="0"/>
  </r>
  <r>
    <s v="https://web.archive.org/web/20040622025316/http://ipams.org/about/members.php?about=membership&amp;member=members"/>
    <x v="5"/>
    <x v="0"/>
    <s v="Sprinkle &amp; Associates LLC"/>
    <x v="312"/>
    <x v="0"/>
  </r>
  <r>
    <s v="https://web.archive.org/web/20040622025316/http://ipams.org/about/members.php?about=membership&amp;member=members"/>
    <x v="5"/>
    <x v="0"/>
    <s v="Sproule Associates Inc."/>
    <x v="818"/>
    <x v="0"/>
  </r>
  <r>
    <s v="https://web.archive.org/web/20040622025316/http://ipams.org/about/members.php?about=membership&amp;member=members"/>
    <x v="5"/>
    <x v="0"/>
    <s v="ST Oil Company"/>
    <x v="717"/>
    <x v="0"/>
  </r>
  <r>
    <s v="https://web.archive.org/web/20040622025316/http://ipams.org/about/members.php?about=membership&amp;member=members"/>
    <x v="5"/>
    <x v="0"/>
    <s v="St. Mary Land &amp; Exploration Company"/>
    <x v="535"/>
    <x v="0"/>
  </r>
  <r>
    <s v="https://web.archive.org/web/20040622025316/http://ipams.org/about/members.php?about=membership&amp;member=members"/>
    <x v="5"/>
    <x v="0"/>
    <s v="Stanley Energy, Inc."/>
    <x v="718"/>
    <x v="0"/>
  </r>
  <r>
    <s v="https://web.archive.org/web/20040622025316/http://ipams.org/about/members.php?about=membership&amp;member=members"/>
    <x v="5"/>
    <x v="0"/>
    <s v="Stelbar Oil Corporation, Inc."/>
    <x v="313"/>
    <x v="0"/>
  </r>
  <r>
    <s v="https://web.archive.org/web/20040622025316/http://ipams.org/about/members.php?about=membership&amp;member=members"/>
    <x v="5"/>
    <x v="0"/>
    <s v="Stephen Smith, Inc."/>
    <x v="506"/>
    <x v="0"/>
  </r>
  <r>
    <s v="https://web.archive.org/web/20040622025316/http://ipams.org/about/members.php?about=membership&amp;member=members"/>
    <x v="5"/>
    <x v="0"/>
    <s v="Stewart Petroleum Corporation"/>
    <x v="318"/>
    <x v="0"/>
  </r>
  <r>
    <s v="https://web.archive.org/web/20040622025316/http://ipams.org/about/members.php?about=membership&amp;member=members"/>
    <x v="5"/>
    <x v="0"/>
    <s v="Stifel, Nicolaus &amp; Company, Incorporated"/>
    <x v="819"/>
    <x v="0"/>
  </r>
  <r>
    <s v="https://web.archive.org/web/20040622025316/http://ipams.org/about/members.php?about=membership&amp;member=members"/>
    <x v="5"/>
    <x v="0"/>
    <s v="Stone Energy L.L.C."/>
    <x v="820"/>
    <x v="0"/>
  </r>
  <r>
    <s v="https://web.archive.org/web/20040622025316/http://ipams.org/about/members.php?about=membership&amp;member=members"/>
    <x v="5"/>
    <x v="0"/>
    <s v="StratCom Advisors LLC"/>
    <x v="821"/>
    <x v="0"/>
  </r>
  <r>
    <s v="https://web.archive.org/web/20040622025316/http://ipams.org/about/members.php?about=membership&amp;member=members"/>
    <x v="5"/>
    <x v="0"/>
    <s v="Suncor Energy Inc."/>
    <x v="720"/>
    <x v="1"/>
  </r>
  <r>
    <s v="https://web.archive.org/web/20040622025316/http://ipams.org/about/members.php?about=membership&amp;member=members"/>
    <x v="5"/>
    <x v="0"/>
    <s v="Swann Exploration Company"/>
    <x v="721"/>
    <x v="0"/>
  </r>
  <r>
    <s v="https://web.archive.org/web/20040622025316/http://ipams.org/about/members.php?about=membership&amp;member=members"/>
    <x v="5"/>
    <x v="0"/>
    <s v="Tall Grass Energy Company"/>
    <x v="513"/>
    <x v="0"/>
  </r>
  <r>
    <s v="https://web.archive.org/web/20040622025316/http://ipams.org/about/members.php?about=membership&amp;member=members"/>
    <x v="5"/>
    <x v="0"/>
    <s v="Taurus, Ltd."/>
    <x v="722"/>
    <x v="0"/>
  </r>
  <r>
    <s v="https://web.archive.org/web/20040622025316/http://ipams.org/about/members.php?about=membership&amp;member=members"/>
    <x v="5"/>
    <x v="0"/>
    <s v="Tegra Energy Services, LLC"/>
    <x v="822"/>
    <x v="0"/>
  </r>
  <r>
    <s v="https://web.archive.org/web/20040622025316/http://ipams.org/about/members.php?about=membership&amp;member=members"/>
    <x v="5"/>
    <x v="0"/>
    <s v="Temkin, Wielga &amp; Hardt LLP"/>
    <x v="723"/>
    <x v="0"/>
  </r>
  <r>
    <s v="https://web.archive.org/web/20040622025316/http://ipams.org/about/members.php?about=membership&amp;member=members"/>
    <x v="5"/>
    <x v="0"/>
    <s v="Teton Oil and Gas Corporation"/>
    <x v="330"/>
    <x v="0"/>
  </r>
  <r>
    <s v="https://web.archive.org/web/20040622025316/http://ipams.org/about/members.php?about=membership&amp;member=members"/>
    <x v="5"/>
    <x v="0"/>
    <s v="TGIF Investments LLC"/>
    <x v="855"/>
    <x v="0"/>
  </r>
  <r>
    <s v="https://web.archive.org/web/20040622025316/http://ipams.org/about/members.php?about=membership&amp;member=members"/>
    <x v="5"/>
    <x v="0"/>
    <s v="The Bank of Cherry Creek"/>
    <x v="856"/>
    <x v="0"/>
  </r>
  <r>
    <s v="https://web.archive.org/web/20040622025316/http://ipams.org/about/members.php?about=membership&amp;member=members"/>
    <x v="5"/>
    <x v="0"/>
    <s v="The Brinkerhoff Company"/>
    <x v="725"/>
    <x v="0"/>
  </r>
  <r>
    <s v="https://web.archive.org/web/20040622025316/http://ipams.org/about/members.php?about=membership&amp;member=members"/>
    <x v="5"/>
    <x v="0"/>
    <s v="The Petroleum Place, Inc."/>
    <x v="823"/>
    <x v="0"/>
  </r>
  <r>
    <s v="https://web.archive.org/web/20040622025316/http://ipams.org/about/members.php?about=membership&amp;member=members"/>
    <x v="5"/>
    <x v="0"/>
    <s v="The Staubach Company"/>
    <x v="727"/>
    <x v="0"/>
  </r>
  <r>
    <s v="https://web.archive.org/web/20040622025316/http://ipams.org/about/members.php?about=membership&amp;member=members"/>
    <x v="5"/>
    <x v="0"/>
    <s v="The Termo Company"/>
    <x v="728"/>
    <x v="0"/>
  </r>
  <r>
    <s v="https://web.archive.org/web/20040622025316/http://ipams.org/about/members.php?about=membership&amp;member=members"/>
    <x v="5"/>
    <x v="0"/>
    <s v="Thunder Creek Gas Services, LLC"/>
    <x v="729"/>
    <x v="0"/>
  </r>
  <r>
    <s v="https://web.archive.org/web/20040622025316/http://ipams.org/about/members.php?about=membership&amp;member=members"/>
    <x v="5"/>
    <x v="0"/>
    <s v="Tim Glath"/>
    <x v="825"/>
    <x v="0"/>
  </r>
  <r>
    <s v="https://web.archive.org/web/20040622025316/http://ipams.org/about/members.php?about=membership&amp;member=members"/>
    <x v="5"/>
    <x v="0"/>
    <s v="Tiorco, Inc."/>
    <x v="730"/>
    <x v="0"/>
  </r>
  <r>
    <s v="https://web.archive.org/web/20040622025316/http://ipams.org/about/members.php?about=membership&amp;member=members"/>
    <x v="5"/>
    <x v="0"/>
    <s v="Tipperary Corporation"/>
    <x v="731"/>
    <x v="0"/>
  </r>
  <r>
    <s v="https://web.archive.org/web/20040622025316/http://ipams.org/about/members.php?about=membership&amp;member=members"/>
    <x v="5"/>
    <x v="0"/>
    <s v="TK Production Co."/>
    <x v="857"/>
    <x v="0"/>
  </r>
  <r>
    <s v="https://web.archive.org/web/20040622025316/http://ipams.org/about/members.php?about=membership&amp;member=members"/>
    <x v="5"/>
    <x v="0"/>
    <s v="Tom Brown, Inc."/>
    <x v="838"/>
    <x v="0"/>
  </r>
  <r>
    <s v="https://web.archive.org/web/20040622025316/http://ipams.org/about/members.php?about=membership&amp;member=members"/>
    <x v="5"/>
    <x v="0"/>
    <s v="TransZap, Inc."/>
    <x v="732"/>
    <x v="0"/>
  </r>
  <r>
    <s v="https://web.archive.org/web/20040622025316/http://ipams.org/about/members.php?about=membership&amp;member=members"/>
    <x v="5"/>
    <x v="0"/>
    <s v="Tricon Geophysics,Inc."/>
    <x v="826"/>
    <x v="0"/>
  </r>
  <r>
    <s v="https://web.archive.org/web/20040622025316/http://ipams.org/about/members.php?about=membership&amp;member=members"/>
    <x v="5"/>
    <x v="0"/>
    <s v="TrigonSheehan, LLC"/>
    <x v="827"/>
    <x v="0"/>
  </r>
  <r>
    <s v="https://web.archive.org/web/20040622025316/http://ipams.org/about/members.php?about=membership&amp;member=members"/>
    <x v="5"/>
    <x v="0"/>
    <s v="True Oil LLC"/>
    <x v="341"/>
    <x v="0"/>
  </r>
  <r>
    <s v="https://web.archive.org/web/20040622025316/http://ipams.org/about/members.php?about=membership&amp;member=members"/>
    <x v="5"/>
    <x v="0"/>
    <s v="U.S. Bank"/>
    <x v="345"/>
    <x v="0"/>
  </r>
  <r>
    <s v="https://web.archive.org/web/20040622025316/http://ipams.org/about/members.php?about=membership&amp;member=members"/>
    <x v="5"/>
    <x v="0"/>
    <s v="Ultra Petroleum, Inc."/>
    <x v="347"/>
    <x v="0"/>
  </r>
  <r>
    <s v="https://web.archive.org/web/20040622025316/http://ipams.org/about/members.php?about=membership&amp;member=members"/>
    <x v="5"/>
    <x v="0"/>
    <s v="Unico, Inc."/>
    <x v="517"/>
    <x v="0"/>
  </r>
  <r>
    <s v="https://web.archive.org/web/20040622025316/http://ipams.org/about/members.php?about=membership&amp;member=members"/>
    <x v="5"/>
    <x v="0"/>
    <s v="United Energy Trading"/>
    <x v="829"/>
    <x v="0"/>
  </r>
  <r>
    <s v="https://web.archive.org/web/20040622025316/http://ipams.org/about/members.php?about=membership&amp;member=members"/>
    <x v="5"/>
    <x v="0"/>
    <s v="United States Exploration"/>
    <x v="830"/>
    <x v="0"/>
  </r>
  <r>
    <s v="https://web.archive.org/web/20040622025316/http://ipams.org/about/members.php?about=membership&amp;member=members"/>
    <x v="5"/>
    <x v="0"/>
    <s v="Vessels Coal Gas, Inc"/>
    <x v="736"/>
    <x v="0"/>
  </r>
  <r>
    <s v="https://web.archive.org/web/20040622025316/http://ipams.org/about/members.php?about=membership&amp;member=members"/>
    <x v="5"/>
    <x v="0"/>
    <s v="Vista Resources, Inc."/>
    <x v="737"/>
    <x v="0"/>
  </r>
  <r>
    <s v="https://web.archive.org/web/20040622025316/http://ipams.org/about/members.php?about=membership&amp;member=members"/>
    <x v="5"/>
    <x v="0"/>
    <s v="Waterous &amp; Co."/>
    <x v="738"/>
    <x v="0"/>
  </r>
  <r>
    <s v="https://web.archive.org/web/20040622025316/http://ipams.org/about/members.php?about=membership&amp;member=members"/>
    <x v="5"/>
    <x v="0"/>
    <s v="Weatherford International"/>
    <x v="358"/>
    <x v="0"/>
  </r>
  <r>
    <s v="https://web.archive.org/web/20040622025316/http://ipams.org/about/members.php?about=membership&amp;member=members"/>
    <x v="5"/>
    <x v="0"/>
    <s v="Welborn Sullivan Meck &amp; Tooley, P.C."/>
    <x v="361"/>
    <x v="0"/>
  </r>
  <r>
    <s v="https://web.archive.org/web/20040622025316/http://ipams.org/about/members.php?about=membership&amp;member=members"/>
    <x v="5"/>
    <x v="0"/>
    <s v="Welldog, Inc."/>
    <x v="831"/>
    <x v="0"/>
  </r>
  <r>
    <s v="https://web.archive.org/web/20040622025316/http://ipams.org/about/members.php?about=membership&amp;member=members"/>
    <x v="5"/>
    <x v="0"/>
    <s v="Wellogix, Inc."/>
    <x v="832"/>
    <x v="0"/>
  </r>
  <r>
    <s v="https://web.archive.org/web/20040622025316/http://ipams.org/about/members.php?about=membership&amp;member=members"/>
    <x v="5"/>
    <x v="0"/>
    <s v="Wells Fargo Bank, N.A."/>
    <x v="362"/>
    <x v="1"/>
  </r>
  <r>
    <s v="https://web.archive.org/web/20040622025316/http://ipams.org/about/members.php?about=membership&amp;member=members"/>
    <x v="5"/>
    <x v="0"/>
    <s v="Wells Petroleum, Inc."/>
    <x v="740"/>
    <x v="0"/>
  </r>
  <r>
    <s v="https://web.archive.org/web/20040622025316/http://ipams.org/about/members.php?about=membership&amp;member=members"/>
    <x v="5"/>
    <x v="0"/>
    <s v="Wellstar Corporation"/>
    <x v="741"/>
    <x v="0"/>
  </r>
  <r>
    <s v="https://web.archive.org/web/20040622025316/http://ipams.org/about/members.php?about=membership&amp;member=members"/>
    <x v="5"/>
    <x v="0"/>
    <s v="Western Gas Resources, Inc."/>
    <x v="552"/>
    <x v="0"/>
  </r>
  <r>
    <s v="https://web.archive.org/web/20040622025316/http://ipams.org/about/members.php?about=membership&amp;member=members"/>
    <x v="5"/>
    <x v="0"/>
    <s v="Western Interior Energy, Inc."/>
    <x v="364"/>
    <x v="0"/>
  </r>
  <r>
    <s v="https://web.archive.org/web/20040622025316/http://ipams.org/about/members.php?about=membership&amp;member=members"/>
    <x v="5"/>
    <x v="0"/>
    <s v="Westport Oil &amp; Gas Company, Inc."/>
    <x v="858"/>
    <x v="0"/>
  </r>
  <r>
    <s v="https://web.archive.org/web/20040622025316/http://ipams.org/about/members.php?about=membership&amp;member=members"/>
    <x v="5"/>
    <x v="0"/>
    <s v="White Eagle Exploration, Inc."/>
    <x v="367"/>
    <x v="0"/>
  </r>
  <r>
    <s v="https://web.archive.org/web/20040622025316/http://ipams.org/about/members.php?about=membership&amp;member=members"/>
    <x v="5"/>
    <x v="0"/>
    <s v="Whiting Petroleum Corporation"/>
    <x v="368"/>
    <x v="0"/>
  </r>
  <r>
    <s v="https://web.archive.org/web/20040622025316/http://ipams.org/about/members.php?about=membership&amp;member=members"/>
    <x v="5"/>
    <x v="0"/>
    <s v="Wildhorse Exploration"/>
    <x v="742"/>
    <x v="0"/>
  </r>
  <r>
    <s v="https://web.archive.org/web/20040622025316/http://ipams.org/about/members.php?about=membership&amp;member=members"/>
    <x v="5"/>
    <x v="0"/>
    <s v="Wildrose Resources Corporation"/>
    <x v="833"/>
    <x v="0"/>
  </r>
  <r>
    <s v="https://web.archive.org/web/20040622025316/http://ipams.org/about/members.php?about=membership&amp;member=members"/>
    <x v="5"/>
    <x v="0"/>
    <s v="William R. Smith"/>
    <x v="743"/>
    <x v="0"/>
  </r>
  <r>
    <s v="https://web.archive.org/web/20040622025316/http://ipams.org/about/members.php?about=membership&amp;member=members"/>
    <x v="5"/>
    <x v="0"/>
    <s v="Williams"/>
    <x v="537"/>
    <x v="0"/>
  </r>
  <r>
    <s v="https://web.archive.org/web/20040622025316/http://ipams.org/about/members.php?about=membership&amp;member=members"/>
    <x v="5"/>
    <x v="0"/>
    <s v="WillSource Enterprise, LLC"/>
    <x v="371"/>
    <x v="0"/>
  </r>
  <r>
    <s v="https://web.archive.org/web/20040622025316/http://ipams.org/about/members.php?about=membership&amp;member=members"/>
    <x v="5"/>
    <x v="0"/>
    <s v="Wold Oil Properties, Inc."/>
    <x v="372"/>
    <x v="0"/>
  </r>
  <r>
    <s v="https://web.archive.org/web/20040622025316/http://ipams.org/about/members.php?about=membership&amp;member=members"/>
    <x v="5"/>
    <x v="0"/>
    <s v="Wolverine Energy, L.L.C."/>
    <x v="834"/>
    <x v="0"/>
  </r>
  <r>
    <s v="https://web.archive.org/web/20040622025316/http://ipams.org/about/members.php?about=membership&amp;member=members"/>
    <x v="5"/>
    <x v="0"/>
    <s v="XTO Energy Inc."/>
    <x v="379"/>
    <x v="2"/>
  </r>
  <r>
    <s v="https://web.archive.org/web/20040622025316/http://ipams.org/about/members.php?about=membership&amp;member=members"/>
    <x v="5"/>
    <x v="0"/>
    <s v="Yates Petroleum Corporation"/>
    <x v="381"/>
    <x v="0"/>
  </r>
  <r>
    <s v="https://web.archive.org/web/20030608163909/http://ipams.org/black.html"/>
    <x v="6"/>
    <x v="2"/>
    <s v="Anadarko Petroleum"/>
    <x v="388"/>
    <x v="1"/>
  </r>
  <r>
    <s v="https://web.archive.org/web/20030608163909/http://ipams.org/black.html"/>
    <x v="6"/>
    <x v="2"/>
    <s v="Berco Resources, LLC"/>
    <x v="539"/>
    <x v="0"/>
  </r>
  <r>
    <s v="https://web.archive.org/web/20030608163909/http://ipams.org/black.html"/>
    <x v="6"/>
    <x v="2"/>
    <s v="Cabot Oil &amp; Gas Corporation"/>
    <x v="519"/>
    <x v="2"/>
  </r>
  <r>
    <s v="https://web.archive.org/web/20030608163909/http://ipams.org/black.html"/>
    <x v="6"/>
    <x v="2"/>
    <s v="Devon Energy Corporation"/>
    <x v="96"/>
    <x v="2"/>
  </r>
  <r>
    <s v="https://web.archive.org/web/20030608163909/http://ipams.org/black.html"/>
    <x v="6"/>
    <x v="2"/>
    <s v="El Paso Field Services"/>
    <x v="859"/>
    <x v="0"/>
  </r>
  <r>
    <s v="https://web.archive.org/web/20030608163909/http://ipams.org/black.html"/>
    <x v="6"/>
    <x v="2"/>
    <s v="Elm Ridge Resources, Inc."/>
    <x v="543"/>
    <x v="0"/>
  </r>
  <r>
    <s v="https://web.archive.org/web/20030608163909/http://ipams.org/black.html"/>
    <x v="6"/>
    <x v="2"/>
    <s v="Encana Oil &amp; Gas (USA), Inc."/>
    <x v="116"/>
    <x v="1"/>
  </r>
  <r>
    <s v="https://web.archive.org/web/20030608163909/http://ipams.org/black.html"/>
    <x v="6"/>
    <x v="2"/>
    <s v="Evergreen Resources, Inc."/>
    <x v="837"/>
    <x v="0"/>
  </r>
  <r>
    <s v="https://web.archive.org/web/20030608163909/http://ipams.org/black.html"/>
    <x v="6"/>
    <x v="2"/>
    <s v="Fidelity Exploration &amp; Production Company"/>
    <x v="138"/>
    <x v="0"/>
  </r>
  <r>
    <s v="https://web.archive.org/web/20030608163909/http://ipams.org/black.html"/>
    <x v="6"/>
    <x v="2"/>
    <s v="Forest Oil Corporation"/>
    <x v="527"/>
    <x v="0"/>
  </r>
  <r>
    <s v="https://web.archive.org/web/20030608163909/http://ipams.org/black.html"/>
    <x v="6"/>
    <x v="2"/>
    <s v="Halliburton Energy Services"/>
    <x v="634"/>
    <x v="1"/>
  </r>
  <r>
    <s v="https://web.archive.org/web/20030608163909/http://ipams.org/black.html"/>
    <x v="6"/>
    <x v="2"/>
    <s v="IMA, Inc."/>
    <x v="181"/>
    <x v="0"/>
  </r>
  <r>
    <s v="https://web.archive.org/web/20030608163909/http://ipams.org/black.html"/>
    <x v="6"/>
    <x v="2"/>
    <s v="Merit Energy Company"/>
    <x v="227"/>
    <x v="0"/>
  </r>
  <r>
    <s v="https://web.archive.org/web/20030608163909/http://ipams.org/black.html"/>
    <x v="6"/>
    <x v="2"/>
    <s v="PETR (logo not visible)"/>
    <x v="860"/>
    <x v="0"/>
  </r>
  <r>
    <s v="https://web.archive.org/web/20030608163909/http://ipams.org/black.html"/>
    <x v="6"/>
    <x v="2"/>
    <s v="Schlumberger"/>
    <x v="302"/>
    <x v="1"/>
  </r>
  <r>
    <s v="https://web.archive.org/web/20030608163909/http://ipams.org/black.html"/>
    <x v="6"/>
    <x v="2"/>
    <s v="Tom Brown, Inc."/>
    <x v="838"/>
    <x v="0"/>
  </r>
  <r>
    <s v="https://web.archive.org/web/20030608163909/http://ipams.org/black.html"/>
    <x v="6"/>
    <x v="2"/>
    <s v="Williams"/>
    <x v="537"/>
    <x v="0"/>
  </r>
  <r>
    <s v="https://web.archive.org/web/20030605161247/http://www.ipams.org/member_list.html"/>
    <x v="6"/>
    <x v="0"/>
    <s v="A.G. Andrikopoulos Resources, Inc."/>
    <x v="1"/>
    <x v="0"/>
  </r>
  <r>
    <s v="https://web.archive.org/web/20030605161247/http://www.ipams.org/member_list.html"/>
    <x v="6"/>
    <x v="0"/>
    <s v="Advantage Resources, Inc."/>
    <x v="554"/>
    <x v="0"/>
  </r>
  <r>
    <s v="https://web.archive.org/web/20030605161247/http://www.ipams.org/member_list.html"/>
    <x v="6"/>
    <x v="0"/>
    <s v="Aeon Energy"/>
    <x v="4"/>
    <x v="0"/>
  </r>
  <r>
    <s v="https://web.archive.org/web/20030605161247/http://www.ipams.org/member_list.html"/>
    <x v="6"/>
    <x v="0"/>
    <s v="Albrecht &amp; Associates"/>
    <x v="555"/>
    <x v="0"/>
  </r>
  <r>
    <s v="https://web.archive.org/web/20030605161247/http://www.ipams.org/member_list.html"/>
    <x v="6"/>
    <x v="0"/>
    <s v="Allison Drilling Company, Inc."/>
    <x v="385"/>
    <x v="0"/>
  </r>
  <r>
    <s v="https://web.archive.org/web/20030605161247/http://www.ipams.org/member_list.html"/>
    <x v="6"/>
    <x v="0"/>
    <s v="Altex Oil Corporation"/>
    <x v="556"/>
    <x v="0"/>
  </r>
  <r>
    <s v="https://web.archive.org/web/20030605161247/http://www.ipams.org/member_list.html"/>
    <x v="6"/>
    <x v="0"/>
    <s v="Amerada Hess Corporation"/>
    <x v="749"/>
    <x v="0"/>
  </r>
  <r>
    <s v="https://web.archive.org/web/20030605161247/http://www.ipams.org/member_list.html"/>
    <x v="6"/>
    <x v="0"/>
    <s v="American Energy Finance"/>
    <x v="861"/>
    <x v="0"/>
  </r>
  <r>
    <s v="https://web.archive.org/web/20030605161247/http://www.ipams.org/member_list.html"/>
    <x v="6"/>
    <x v="0"/>
    <s v="American Gas Compression Services, Inc."/>
    <x v="750"/>
    <x v="0"/>
  </r>
  <r>
    <s v="https://web.archive.org/web/20030605161247/http://www.ipams.org/member_list.html"/>
    <x v="6"/>
    <x v="0"/>
    <s v="Anadarko Petroleum"/>
    <x v="388"/>
    <x v="1"/>
  </r>
  <r>
    <s v="https://web.archive.org/web/20030605161247/http://www.ipams.org/member_list.html"/>
    <x v="6"/>
    <x v="0"/>
    <s v="Anderson Management Company"/>
    <x v="11"/>
    <x v="0"/>
  </r>
  <r>
    <s v="https://web.archive.org/web/20030605161247/http://www.ipams.org/member_list.html"/>
    <x v="6"/>
    <x v="0"/>
    <s v="Anderson Oil Company"/>
    <x v="558"/>
    <x v="0"/>
  </r>
  <r>
    <s v="https://web.archive.org/web/20030605161247/http://www.ipams.org/member_list.html"/>
    <x v="6"/>
    <x v="0"/>
    <s v="Ansbro Petroleum Company"/>
    <x v="559"/>
    <x v="0"/>
  </r>
  <r>
    <s v="https://web.archive.org/web/20030605161247/http://www.ipams.org/member_list.html"/>
    <x v="6"/>
    <x v="0"/>
    <s v="Anschutz Exploration Corporation"/>
    <x v="12"/>
    <x v="0"/>
  </r>
  <r>
    <s v="https://web.archive.org/web/20030605161247/http://www.ipams.org/member_list.html"/>
    <x v="6"/>
    <x v="0"/>
    <s v="Antelope Energy Company, L.L.C."/>
    <x v="14"/>
    <x v="0"/>
  </r>
  <r>
    <s v="https://web.archive.org/web/20030605161247/http://www.ipams.org/member_list.html"/>
    <x v="6"/>
    <x v="0"/>
    <s v="Aquila, Inc."/>
    <x v="862"/>
    <x v="1"/>
  </r>
  <r>
    <s v="https://web.archive.org/web/20030605161247/http://www.ipams.org/member_list.html"/>
    <x v="6"/>
    <x v="0"/>
    <s v="Armstrong Oil &amp; Gas, Inc."/>
    <x v="16"/>
    <x v="0"/>
  </r>
  <r>
    <s v="https://web.archive.org/web/20030605161247/http://www.ipams.org/member_list.html"/>
    <x v="6"/>
    <x v="0"/>
    <s v="Arnell Oil Company"/>
    <x v="17"/>
    <x v="0"/>
  </r>
  <r>
    <s v="https://web.archive.org/web/20030605161247/http://www.ipams.org/member_list.html"/>
    <x v="6"/>
    <x v="0"/>
    <s v="Ashby Drilling Corporation"/>
    <x v="752"/>
    <x v="0"/>
  </r>
  <r>
    <s v="https://web.archive.org/web/20030605161247/http://www.ipams.org/member_list.html"/>
    <x v="6"/>
    <x v="0"/>
    <s v="Asher Resources Partnership"/>
    <x v="391"/>
    <x v="0"/>
  </r>
  <r>
    <s v="https://web.archive.org/web/20030605161247/http://www.ipams.org/member_list.html"/>
    <x v="6"/>
    <x v="0"/>
    <s v="Aspen Exploration Corporation"/>
    <x v="863"/>
    <x v="0"/>
  </r>
  <r>
    <s v="https://web.archive.org/web/20030605161247/http://www.ipams.org/member_list.html"/>
    <x v="6"/>
    <x v="0"/>
    <s v="Aviva, Inc."/>
    <x v="560"/>
    <x v="0"/>
  </r>
  <r>
    <s v="https://web.archive.org/web/20030605161247/http://www.ipams.org/member_list.html"/>
    <x v="6"/>
    <x v="0"/>
    <s v="Aztec Energy Corporation"/>
    <x v="864"/>
    <x v="0"/>
  </r>
  <r>
    <s v="https://web.archive.org/web/20030605161247/http://www.ipams.org/member_list.html"/>
    <x v="6"/>
    <x v="0"/>
    <s v="B.J. Services"/>
    <x v="561"/>
    <x v="0"/>
  </r>
  <r>
    <s v="https://web.archive.org/web/20030605161247/http://www.ipams.org/member_list.html"/>
    <x v="6"/>
    <x v="0"/>
    <s v="Babcock &amp; Brown Energy, Inc."/>
    <x v="563"/>
    <x v="0"/>
  </r>
  <r>
    <s v="https://web.archive.org/web/20030605161247/http://www.ipams.org/member_list.html"/>
    <x v="6"/>
    <x v="0"/>
    <s v="Baker Atlas"/>
    <x v="865"/>
    <x v="0"/>
  </r>
  <r>
    <s v="https://web.archive.org/web/20030605161247/http://www.ipams.org/member_list.html"/>
    <x v="6"/>
    <x v="0"/>
    <s v="Baker Hughes INTEQ"/>
    <x v="396"/>
    <x v="0"/>
  </r>
  <r>
    <s v="https://web.archive.org/web/20030605161247/http://www.ipams.org/member_list.html"/>
    <x v="6"/>
    <x v="0"/>
    <s v="Ballard Petroleum Holdings LLC"/>
    <x v="23"/>
    <x v="0"/>
  </r>
  <r>
    <s v="https://web.archive.org/web/20030605161247/http://www.ipams.org/member_list.html"/>
    <x v="6"/>
    <x v="0"/>
    <s v="Bank of Oklahoma, N.A."/>
    <x v="25"/>
    <x v="0"/>
  </r>
  <r>
    <s v="https://web.archive.org/web/20030605161247/http://www.ipams.org/member_list.html"/>
    <x v="6"/>
    <x v="0"/>
    <s v="Banko Petroleum Management, Inc."/>
    <x v="27"/>
    <x v="0"/>
  </r>
  <r>
    <s v="https://web.archive.org/web/20030605161247/http://www.ipams.org/member_list.html"/>
    <x v="6"/>
    <x v="0"/>
    <s v="Barbrick Investment Company"/>
    <x v="565"/>
    <x v="0"/>
  </r>
  <r>
    <s v="https://web.archive.org/web/20030605161247/http://www.ipams.org/member_list.html"/>
    <x v="6"/>
    <x v="0"/>
    <s v="Barlow &amp; Haun, Inc."/>
    <x v="566"/>
    <x v="0"/>
  </r>
  <r>
    <s v="https://web.archive.org/web/20030605161247/http://www.ipams.org/member_list.html"/>
    <x v="6"/>
    <x v="0"/>
    <s v="Basic Earth Science Systems, Inc."/>
    <x v="567"/>
    <x v="0"/>
  </r>
  <r>
    <s v="https://web.archive.org/web/20030605161247/http://www.ipams.org/member_list.html"/>
    <x v="6"/>
    <x v="0"/>
    <s v="Bear Cub Energy LLC"/>
    <x v="569"/>
    <x v="0"/>
  </r>
  <r>
    <s v="https://web.archive.org/web/20030605161247/http://www.ipams.org/member_list.html"/>
    <x v="6"/>
    <x v="0"/>
    <s v="Bear Paw Energy, LLC"/>
    <x v="570"/>
    <x v="0"/>
  </r>
  <r>
    <s v="https://web.archive.org/web/20030605161247/http://www.ipams.org/member_list.html"/>
    <x v="6"/>
    <x v="0"/>
    <s v="Benson Mineral Group, Inc."/>
    <x v="33"/>
    <x v="0"/>
  </r>
  <r>
    <s v="https://web.archive.org/web/20030605161247/http://www.ipams.org/member_list.html"/>
    <x v="6"/>
    <x v="0"/>
    <s v="Berco Resources, LLC"/>
    <x v="539"/>
    <x v="0"/>
  </r>
  <r>
    <s v="https://web.archive.org/web/20030605161247/http://www.ipams.org/member_list.html"/>
    <x v="6"/>
    <x v="0"/>
    <s v="Berry Petroleum Company"/>
    <x v="401"/>
    <x v="0"/>
  </r>
  <r>
    <s v="https://web.archive.org/web/20030605161247/http://www.ipams.org/member_list.html"/>
    <x v="6"/>
    <x v="0"/>
    <s v="BETR Resources, Ltd."/>
    <x v="866"/>
    <x v="0"/>
  </r>
  <r>
    <s v="https://web.archive.org/web/20030605161247/http://www.ipams.org/member_list.html"/>
    <x v="6"/>
    <x v="0"/>
    <s v="Bill Barrett Corporation"/>
    <x v="403"/>
    <x v="0"/>
  </r>
  <r>
    <s v="https://web.archive.org/web/20030605161247/http://www.ipams.org/member_list.html"/>
    <x v="6"/>
    <x v="0"/>
    <s v="Bird Oil Corporation"/>
    <x v="753"/>
    <x v="0"/>
  </r>
  <r>
    <s v="https://web.archive.org/web/20030605161247/http://www.ipams.org/member_list.html"/>
    <x v="6"/>
    <x v="0"/>
    <s v="Bjork, Lindley, Danielson &amp; Little, P.C."/>
    <x v="867"/>
    <x v="0"/>
  </r>
  <r>
    <s v="https://web.archive.org/web/20030605161247/http://www.ipams.org/member_list.html"/>
    <x v="6"/>
    <x v="0"/>
    <s v="Black Hills Exploration and Production, Inc."/>
    <x v="36"/>
    <x v="1"/>
  </r>
  <r>
    <s v="https://web.archive.org/web/20030605161247/http://www.ipams.org/member_list.html"/>
    <x v="6"/>
    <x v="0"/>
    <s v="BP America"/>
    <x v="39"/>
    <x v="1"/>
  </r>
  <r>
    <s v="https://web.archive.org/web/20030605161247/http://www.ipams.org/member_list.html"/>
    <x v="6"/>
    <x v="0"/>
    <s v="Brownlie, Wallace, Armstrong &amp; Bander Exploration"/>
    <x v="408"/>
    <x v="0"/>
  </r>
  <r>
    <s v="https://web.archive.org/web/20030605161247/http://www.ipams.org/member_list.html"/>
    <x v="6"/>
    <x v="0"/>
    <s v="Bullock Oil Properties"/>
    <x v="45"/>
    <x v="0"/>
  </r>
  <r>
    <s v="https://web.archive.org/web/20030605161247/http://www.ipams.org/member_list.html"/>
    <x v="6"/>
    <x v="0"/>
    <s v="Burlington Resources"/>
    <x v="572"/>
    <x v="1"/>
  </r>
  <r>
    <s v="https://web.archive.org/web/20030605161247/http://www.ipams.org/member_list.html"/>
    <x v="6"/>
    <x v="0"/>
    <s v="Burns, Wall, Smith and Mueller, PC"/>
    <x v="573"/>
    <x v="0"/>
  </r>
  <r>
    <s v="https://web.archive.org/web/20030605161247/http://www.ipams.org/member_list.html"/>
    <x v="6"/>
    <x v="0"/>
    <s v="Business Acquisitions, Ltd."/>
    <x v="758"/>
    <x v="0"/>
  </r>
  <r>
    <s v="https://web.archive.org/web/20030605161247/http://www.ipams.org/member_list.html"/>
    <x v="6"/>
    <x v="0"/>
    <s v="Buys &amp; Associates, Inc."/>
    <x v="574"/>
    <x v="0"/>
  </r>
  <r>
    <s v="https://web.archive.org/web/20030605161247/http://www.ipams.org/member_list.html"/>
    <x v="6"/>
    <x v="0"/>
    <s v="BWAB Incorporated"/>
    <x v="575"/>
    <x v="0"/>
  </r>
  <r>
    <s v="https://web.archive.org/web/20030605161247/http://www.ipams.org/member_list.html"/>
    <x v="6"/>
    <x v="0"/>
    <s v="C &amp; E Operators"/>
    <x v="47"/>
    <x v="0"/>
  </r>
  <r>
    <s v="https://web.archive.org/web/20030605161247/http://www.ipams.org/member_list.html"/>
    <x v="6"/>
    <x v="0"/>
    <s v="Cabot Oil &amp; Gas Corporation"/>
    <x v="519"/>
    <x v="2"/>
  </r>
  <r>
    <s v="https://web.archive.org/web/20030605161247/http://www.ipams.org/member_list.html"/>
    <x v="6"/>
    <x v="0"/>
    <s v="CACHCO Investments, LLC"/>
    <x v="868"/>
    <x v="0"/>
  </r>
  <r>
    <s v="https://web.archive.org/web/20030605161247/http://www.ipams.org/member_list.html"/>
    <x v="6"/>
    <x v="0"/>
    <s v="Calpine Natural Gas"/>
    <x v="759"/>
    <x v="1"/>
  </r>
  <r>
    <s v="https://web.archive.org/web/20030605161247/http://www.ipams.org/member_list.html"/>
    <x v="6"/>
    <x v="0"/>
    <s v="Calver Resources Inc."/>
    <x v="760"/>
    <x v="0"/>
  </r>
  <r>
    <s v="https://web.archive.org/web/20030605161247/http://www.ipams.org/member_list.html"/>
    <x v="6"/>
    <x v="0"/>
    <s v="Cameron"/>
    <x v="51"/>
    <x v="0"/>
  </r>
  <r>
    <s v="https://web.archive.org/web/20030605161247/http://www.ipams.org/member_list.html"/>
    <x v="6"/>
    <x v="0"/>
    <s v="CamWest Exploration L.L.C."/>
    <x v="761"/>
    <x v="0"/>
  </r>
  <r>
    <s v="https://web.archive.org/web/20030605161247/http://www.ipams.org/member_list.html"/>
    <x v="6"/>
    <x v="0"/>
    <s v="Captiva Resources, Inc."/>
    <x v="54"/>
    <x v="0"/>
  </r>
  <r>
    <s v="https://web.archive.org/web/20030605161247/http://www.ipams.org/member_list.html"/>
    <x v="6"/>
    <x v="0"/>
    <s v="Carbon Energy Corporation"/>
    <x v="840"/>
    <x v="0"/>
  </r>
  <r>
    <s v="https://web.archive.org/web/20030605161247/http://www.ipams.org/member_list.html"/>
    <x v="6"/>
    <x v="0"/>
    <s v="Cardo Company"/>
    <x v="576"/>
    <x v="0"/>
  </r>
  <r>
    <s v="https://web.archive.org/web/20030605161247/http://www.ipams.org/member_list.html"/>
    <x v="6"/>
    <x v="0"/>
    <s v="Caribou Land and Livestock Montana, LLC"/>
    <x v="577"/>
    <x v="0"/>
  </r>
  <r>
    <s v="https://web.archive.org/web/20030605161247/http://www.ipams.org/member_list.html"/>
    <x v="6"/>
    <x v="0"/>
    <s v="Carl F. Smith"/>
    <x v="578"/>
    <x v="0"/>
  </r>
  <r>
    <s v="https://web.archive.org/web/20030605161247/http://www.ipams.org/member_list.html"/>
    <x v="6"/>
    <x v="0"/>
    <s v="Caza Drilling Company"/>
    <x v="763"/>
    <x v="0"/>
  </r>
  <r>
    <s v="https://web.archive.org/web/20030605161247/http://www.ipams.org/member_list.html"/>
    <x v="6"/>
    <x v="0"/>
    <s v="Central Resources, Inc."/>
    <x v="65"/>
    <x v="0"/>
  </r>
  <r>
    <s v="https://web.archive.org/web/20030605161247/http://www.ipams.org/member_list.html"/>
    <x v="6"/>
    <x v="0"/>
    <s v="Chandler Energy, LLC"/>
    <x v="67"/>
    <x v="0"/>
  </r>
  <r>
    <s v="https://web.archive.org/web/20030605161247/http://www.ipams.org/member_list.html"/>
    <x v="6"/>
    <x v="0"/>
    <s v="Charles A. Einarsen"/>
    <x v="579"/>
    <x v="0"/>
  </r>
  <r>
    <s v="https://web.archive.org/web/20030605161247/http://www.ipams.org/member_list.html"/>
    <x v="6"/>
    <x v="0"/>
    <s v="Chemco, Inc."/>
    <x v="68"/>
    <x v="0"/>
  </r>
  <r>
    <s v="https://web.archive.org/web/20030605161247/http://www.ipams.org/member_list.html"/>
    <x v="6"/>
    <x v="0"/>
    <s v="Chris Kennedy"/>
    <x v="581"/>
    <x v="0"/>
  </r>
  <r>
    <s v="https://web.archive.org/web/20030605161247/http://www.ipams.org/member_list.html"/>
    <x v="6"/>
    <x v="0"/>
    <s v="Cimarex Energy Co."/>
    <x v="73"/>
    <x v="0"/>
  </r>
  <r>
    <s v="https://web.archive.org/web/20030605161247/http://www.ipams.org/member_list.html"/>
    <x v="6"/>
    <x v="0"/>
    <s v="Clanahan, Tanner, Downing &amp; Knowlton, P.C."/>
    <x v="869"/>
    <x v="0"/>
  </r>
  <r>
    <s v="https://web.archive.org/web/20030605161247/http://www.ipams.org/member_list.html"/>
    <x v="6"/>
    <x v="0"/>
    <s v="Claude C. Corkadel"/>
    <x v="764"/>
    <x v="0"/>
  </r>
  <r>
    <s v="https://web.archive.org/web/20030605161247/http://www.ipams.org/member_list.html"/>
    <x v="6"/>
    <x v="0"/>
    <s v="Cliff Stevens"/>
    <x v="765"/>
    <x v="0"/>
  </r>
  <r>
    <s v="https://web.archive.org/web/20030605161247/http://www.ipams.org/member_list.html"/>
    <x v="6"/>
    <x v="0"/>
    <s v="CLX Energy, Inc."/>
    <x v="582"/>
    <x v="0"/>
  </r>
  <r>
    <s v="https://web.archive.org/web/20030605161247/http://www.ipams.org/member_list.html"/>
    <x v="6"/>
    <x v="0"/>
    <s v="Cohort Energy Company"/>
    <x v="841"/>
    <x v="0"/>
  </r>
  <r>
    <s v="https://web.archive.org/web/20030605161247/http://www.ipams.org/member_list.html"/>
    <x v="6"/>
    <x v="0"/>
    <s v="Coleman Oil and Gas, Inc."/>
    <x v="583"/>
    <x v="0"/>
  </r>
  <r>
    <s v="https://web.archive.org/web/20030605161247/http://www.ipams.org/member_list.html"/>
    <x v="6"/>
    <x v="0"/>
    <s v="Colorado Interstate Gas"/>
    <x v="870"/>
    <x v="0"/>
  </r>
  <r>
    <s v="https://web.archive.org/web/20030605161247/http://www.ipams.org/member_list.html"/>
    <x v="6"/>
    <x v="0"/>
    <s v="Colton Limited Liability Company"/>
    <x v="585"/>
    <x v="0"/>
  </r>
  <r>
    <s v="https://web.archive.org/web/20030605161247/http://www.ipams.org/member_list.html"/>
    <x v="6"/>
    <x v="0"/>
    <s v="Comet Resources, LLC"/>
    <x v="766"/>
    <x v="0"/>
  </r>
  <r>
    <s v="https://web.archive.org/web/20030605161247/http://www.ipams.org/member_list.html"/>
    <x v="6"/>
    <x v="0"/>
    <s v="Concord Energy LLC"/>
    <x v="80"/>
    <x v="0"/>
  </r>
  <r>
    <s v="https://web.archive.org/web/20030605161247/http://www.ipams.org/member_list.html"/>
    <x v="6"/>
    <x v="0"/>
    <s v="Conley P. Smith Operating Company"/>
    <x v="81"/>
    <x v="0"/>
  </r>
  <r>
    <s v="https://web.archive.org/web/20030605161247/http://www.ipams.org/member_list.html"/>
    <x v="6"/>
    <x v="0"/>
    <s v="Connelly Exploration Inc."/>
    <x v="587"/>
    <x v="0"/>
  </r>
  <r>
    <s v="https://web.archive.org/web/20030605161247/http://www.ipams.org/member_list.html"/>
    <x v="6"/>
    <x v="0"/>
    <s v="ConocoPhillips"/>
    <x v="82"/>
    <x v="1"/>
  </r>
  <r>
    <s v="https://web.archive.org/web/20030605161247/http://www.ipams.org/member_list.html"/>
    <x v="6"/>
    <x v="0"/>
    <s v="Coral Production Corp."/>
    <x v="871"/>
    <x v="0"/>
  </r>
  <r>
    <s v="https://web.archive.org/web/20030605161247/http://www.ipams.org/member_list.html"/>
    <x v="6"/>
    <x v="0"/>
    <s v="Cordillera Energy Partners LLC"/>
    <x v="521"/>
    <x v="0"/>
  </r>
  <r>
    <s v="https://web.archive.org/web/20030605161247/http://www.ipams.org/member_list.html"/>
    <x v="6"/>
    <x v="0"/>
    <s v="Coronado Oil Company"/>
    <x v="86"/>
    <x v="0"/>
  </r>
  <r>
    <s v="https://web.archive.org/web/20030605161247/http://www.ipams.org/member_list.html"/>
    <x v="6"/>
    <x v="0"/>
    <s v="Cramer Oil Company"/>
    <x v="589"/>
    <x v="0"/>
  </r>
  <r>
    <s v="https://web.archive.org/web/20030605161247/http://www.ipams.org/member_list.html"/>
    <x v="6"/>
    <x v="0"/>
    <s v="Credo Petroleum Corporation"/>
    <x v="590"/>
    <x v="0"/>
  </r>
  <r>
    <s v="https://web.archive.org/web/20030605161247/http://www.ipams.org/member_list.html"/>
    <x v="6"/>
    <x v="0"/>
    <s v="Crow Creek Energy, L.L.C."/>
    <x v="592"/>
    <x v="0"/>
  </r>
  <r>
    <s v="https://web.archive.org/web/20030605161247/http://www.ipams.org/member_list.html"/>
    <x v="6"/>
    <x v="0"/>
    <s v="CSI Recruiting"/>
    <x v="593"/>
    <x v="0"/>
  </r>
  <r>
    <s v="https://web.archive.org/web/20030605161247/http://www.ipams.org/member_list.html"/>
    <x v="6"/>
    <x v="0"/>
    <s v="Cudd Pressure Control, Inc."/>
    <x v="522"/>
    <x v="0"/>
  </r>
  <r>
    <s v="https://web.archive.org/web/20030605161247/http://www.ipams.org/member_list.html"/>
    <x v="6"/>
    <x v="0"/>
    <s v="D. J. Simmons, Inc."/>
    <x v="594"/>
    <x v="0"/>
  </r>
  <r>
    <s v="https://web.archive.org/web/20030605161247/http://www.ipams.org/member_list.html"/>
    <x v="6"/>
    <x v="0"/>
    <s v="Delta Petroleum Corporation"/>
    <x v="541"/>
    <x v="0"/>
  </r>
  <r>
    <s v="https://web.archive.org/web/20030605161247/http://www.ipams.org/member_list.html"/>
    <x v="6"/>
    <x v="0"/>
    <s v="Dennis A. Oliver &amp; Associates, Inc."/>
    <x v="767"/>
    <x v="0"/>
  </r>
  <r>
    <s v="https://web.archive.org/web/20030605161247/http://www.ipams.org/member_list.html"/>
    <x v="6"/>
    <x v="0"/>
    <s v="Devon Energy Corporation"/>
    <x v="96"/>
    <x v="2"/>
  </r>
  <r>
    <s v="https://web.archive.org/web/20030605161247/http://www.ipams.org/member_list.html"/>
    <x v="6"/>
    <x v="0"/>
    <s v="Dolar Energy, LLC"/>
    <x v="596"/>
    <x v="0"/>
  </r>
  <r>
    <s v="https://web.archive.org/web/20030605161247/http://www.ipams.org/member_list.html"/>
    <x v="6"/>
    <x v="0"/>
    <s v="Dominion Exploration Canada Ltd."/>
    <x v="542"/>
    <x v="0"/>
  </r>
  <r>
    <s v="https://web.archive.org/web/20030605161247/http://www.ipams.org/member_list.html"/>
    <x v="6"/>
    <x v="0"/>
    <s v="Dominion Oklahoma Texas Exploration &amp; Production, Inc."/>
    <x v="872"/>
    <x v="0"/>
  </r>
  <r>
    <s v="https://web.archive.org/web/20030605161247/http://www.ipams.org/member_list.html"/>
    <x v="6"/>
    <x v="0"/>
    <s v="Don Greenwood"/>
    <x v="597"/>
    <x v="0"/>
  </r>
  <r>
    <s v="https://web.archive.org/web/20030605161247/http://www.ipams.org/member_list.html"/>
    <x v="6"/>
    <x v="0"/>
    <s v="Don's Directory, Inc."/>
    <x v="428"/>
    <x v="0"/>
  </r>
  <r>
    <s v="https://web.archive.org/web/20030605161247/http://www.ipams.org/member_list.html"/>
    <x v="6"/>
    <x v="0"/>
    <s v="Dorado Gas Resources, LLC"/>
    <x v="598"/>
    <x v="0"/>
  </r>
  <r>
    <s v="https://web.archive.org/web/20030605161247/http://www.ipams.org/member_list.html"/>
    <x v="6"/>
    <x v="0"/>
    <s v="Dorsey &amp; Whitney LLP"/>
    <x v="101"/>
    <x v="0"/>
  </r>
  <r>
    <s v="https://web.archive.org/web/20030605161247/http://www.ipams.org/member_list.html"/>
    <x v="6"/>
    <x v="0"/>
    <s v="Double Eagle Petroleum Company"/>
    <x v="429"/>
    <x v="0"/>
  </r>
  <r>
    <s v="https://web.archive.org/web/20030605161247/http://www.ipams.org/member_list.html"/>
    <x v="6"/>
    <x v="0"/>
    <s v="Dr. Burdette A. Ogle"/>
    <x v="599"/>
    <x v="0"/>
  </r>
  <r>
    <s v="https://web.archive.org/web/20030605161247/http://www.ipams.org/member_list.html"/>
    <x v="6"/>
    <x v="0"/>
    <s v="Dudley &amp; Associates, LLC"/>
    <x v="600"/>
    <x v="0"/>
  </r>
  <r>
    <s v="https://web.archive.org/web/20030605161247/http://www.ipams.org/member_list.html"/>
    <x v="6"/>
    <x v="0"/>
    <s v="Dugan Production Corp."/>
    <x v="601"/>
    <x v="0"/>
  </r>
  <r>
    <s v="https://web.archive.org/web/20030605161247/http://www.ipams.org/member_list.html"/>
    <x v="6"/>
    <x v="0"/>
    <s v="Duke Energy Field Services, Inc."/>
    <x v="602"/>
    <x v="0"/>
  </r>
  <r>
    <s v="https://web.archive.org/web/20030605161247/http://www.ipams.org/member_list.html"/>
    <x v="6"/>
    <x v="0"/>
    <s v="Duncan Oil, Inc."/>
    <x v="105"/>
    <x v="0"/>
  </r>
  <r>
    <s v="https://web.archive.org/web/20030605161247/http://www.ipams.org/member_list.html"/>
    <x v="6"/>
    <x v="0"/>
    <s v="E.C. Yegen"/>
    <x v="603"/>
    <x v="0"/>
  </r>
  <r>
    <s v="https://web.archive.org/web/20030605161247/http://www.ipams.org/member_list.html"/>
    <x v="6"/>
    <x v="0"/>
    <s v="Ehrhardt Keefe Steiner &amp; Hottman PC"/>
    <x v="112"/>
    <x v="0"/>
  </r>
  <r>
    <s v="https://web.archive.org/web/20030605161247/http://www.ipams.org/member_list.html"/>
    <x v="6"/>
    <x v="0"/>
    <s v="El Paso Field Services"/>
    <x v="859"/>
    <x v="0"/>
  </r>
  <r>
    <s v="https://web.archive.org/web/20030605161247/http://www.ipams.org/member_list.html"/>
    <x v="6"/>
    <x v="0"/>
    <s v="Elm Ridge Resources, Inc."/>
    <x v="543"/>
    <x v="0"/>
  </r>
  <r>
    <s v="https://web.archive.org/web/20030605161247/http://www.ipams.org/member_list.html"/>
    <x v="6"/>
    <x v="0"/>
    <s v="Emerald Operating Company"/>
    <x v="609"/>
    <x v="0"/>
  </r>
  <r>
    <s v="https://web.archive.org/web/20030605161247/http://www.ipams.org/member_list.html"/>
    <x v="6"/>
    <x v="0"/>
    <s v="Encana Oil &amp; Gas (USA), Inc."/>
    <x v="116"/>
    <x v="1"/>
  </r>
  <r>
    <s v="https://web.archive.org/web/20030605161247/http://www.ipams.org/member_list.html"/>
    <x v="6"/>
    <x v="0"/>
    <s v="EnerCom Incorporated"/>
    <x v="434"/>
    <x v="0"/>
  </r>
  <r>
    <s v="https://web.archive.org/web/20030605161247/http://www.ipams.org/member_list.html"/>
    <x v="6"/>
    <x v="0"/>
    <s v="Energy Acquisition Corp."/>
    <x v="873"/>
    <x v="0"/>
  </r>
  <r>
    <s v="https://web.archive.org/web/20030605161247/http://www.ipams.org/member_list.html"/>
    <x v="6"/>
    <x v="0"/>
    <s v="Energy Ingenuity Co."/>
    <x v="874"/>
    <x v="0"/>
  </r>
  <r>
    <s v="https://web.archive.org/web/20030605161247/http://www.ipams.org/member_list.html"/>
    <x v="6"/>
    <x v="0"/>
    <s v="Energy Operating Company, Inc."/>
    <x v="121"/>
    <x v="0"/>
  </r>
  <r>
    <s v="https://web.archive.org/web/20030605161247/http://www.ipams.org/member_list.html"/>
    <x v="6"/>
    <x v="0"/>
    <s v="Energy Search Company"/>
    <x v="610"/>
    <x v="0"/>
  </r>
  <r>
    <s v="https://web.archive.org/web/20030605161247/http://www.ipams.org/member_list.html"/>
    <x v="6"/>
    <x v="0"/>
    <s v="EnergyNet"/>
    <x v="123"/>
    <x v="2"/>
  </r>
  <r>
    <s v="https://web.archive.org/web/20030605161247/http://www.ipams.org/member_list.html"/>
    <x v="6"/>
    <x v="0"/>
    <s v="Enertia Software"/>
    <x v="768"/>
    <x v="0"/>
  </r>
  <r>
    <s v="https://web.archive.org/web/20030605161247/http://www.ipams.org/member_list.html"/>
    <x v="6"/>
    <x v="0"/>
    <s v="England Resources Corporation"/>
    <x v="612"/>
    <x v="0"/>
  </r>
  <r>
    <s v="https://web.archive.org/web/20030605161247/http://www.ipams.org/member_list.html"/>
    <x v="6"/>
    <x v="0"/>
    <s v="Enserco Energy, Inc."/>
    <x v="613"/>
    <x v="0"/>
  </r>
  <r>
    <s v="https://web.archive.org/web/20030605161247/http://www.ipams.org/member_list.html"/>
    <x v="6"/>
    <x v="0"/>
    <s v="Ensign Oil &amp; Gas, Inc."/>
    <x v="835"/>
    <x v="0"/>
  </r>
  <r>
    <s v="https://web.archive.org/web/20030605161247/http://www.ipams.org/member_list.html"/>
    <x v="6"/>
    <x v="0"/>
    <s v="Environmental Strategies Corp."/>
    <x v="875"/>
    <x v="0"/>
  </r>
  <r>
    <s v="https://web.archive.org/web/20030605161247/http://www.ipams.org/member_list.html"/>
    <x v="6"/>
    <x v="0"/>
    <s v="EOG Resources"/>
    <x v="129"/>
    <x v="1"/>
  </r>
  <r>
    <s v="https://web.archive.org/web/20030605161247/http://www.ipams.org/member_list.html"/>
    <x v="6"/>
    <x v="0"/>
    <s v="EP Tech"/>
    <x v="842"/>
    <x v="0"/>
  </r>
  <r>
    <s v="https://web.archive.org/web/20030605161247/http://www.ipams.org/member_list.html"/>
    <x v="6"/>
    <x v="0"/>
    <s v="Equity Oil Company"/>
    <x v="769"/>
    <x v="0"/>
  </r>
  <r>
    <s v="https://web.archive.org/web/20030605161247/http://www.ipams.org/member_list.html"/>
    <x v="6"/>
    <x v="0"/>
    <s v="Evans Energy Company"/>
    <x v="876"/>
    <x v="0"/>
  </r>
  <r>
    <s v="https://web.archive.org/web/20030605161247/http://www.ipams.org/member_list.html"/>
    <x v="6"/>
    <x v="0"/>
    <s v="Everest Energy"/>
    <x v="770"/>
    <x v="0"/>
  </r>
  <r>
    <s v="https://web.archive.org/web/20030605161247/http://www.ipams.org/member_list.html"/>
    <x v="6"/>
    <x v="0"/>
    <s v="Evergreen Resources, Inc."/>
    <x v="837"/>
    <x v="0"/>
  </r>
  <r>
    <s v="https://web.archive.org/web/20030605161247/http://www.ipams.org/member_list.html"/>
    <x v="6"/>
    <x v="0"/>
    <s v="Evertson Oil Company, Inc."/>
    <x v="134"/>
    <x v="0"/>
  </r>
  <r>
    <s v="https://web.archive.org/web/20030605161247/http://www.ipams.org/member_list.html"/>
    <x v="6"/>
    <x v="0"/>
    <s v="Falcon Petroleum, LLC"/>
    <x v="877"/>
    <x v="0"/>
  </r>
  <r>
    <s v="https://web.archive.org/web/20030605161247/http://www.ipams.org/member_list.html"/>
    <x v="6"/>
    <x v="0"/>
    <s v="Fall Line Energy"/>
    <x v="620"/>
    <x v="0"/>
  </r>
  <r>
    <s v="https://web.archive.org/web/20030605161247/http://www.ipams.org/member_list.html"/>
    <x v="6"/>
    <x v="0"/>
    <s v="Fancher Resources, LLC"/>
    <x v="137"/>
    <x v="0"/>
  </r>
  <r>
    <s v="https://web.archive.org/web/20030605161247/http://www.ipams.org/member_list.html"/>
    <x v="6"/>
    <x v="0"/>
    <s v="Farleigh Oil Properties"/>
    <x v="621"/>
    <x v="0"/>
  </r>
  <r>
    <s v="https://web.archive.org/web/20030605161247/http://www.ipams.org/member_list.html"/>
    <x v="6"/>
    <x v="0"/>
    <s v="Ferguson Beauregard"/>
    <x v="622"/>
    <x v="0"/>
  </r>
  <r>
    <s v="https://web.archive.org/web/20030605161247/http://www.ipams.org/member_list.html"/>
    <x v="6"/>
    <x v="0"/>
    <s v="Fidelity Exploration &amp; Production Company"/>
    <x v="138"/>
    <x v="0"/>
  </r>
  <r>
    <s v="https://web.archive.org/web/20030605161247/http://www.ipams.org/member_list.html"/>
    <x v="6"/>
    <x v="0"/>
    <s v="Find Oil &amp; Gas Co."/>
    <x v="623"/>
    <x v="0"/>
  </r>
  <r>
    <s v="https://web.archive.org/web/20030605161247/http://www.ipams.org/member_list.html"/>
    <x v="6"/>
    <x v="0"/>
    <s v="First Albany Corporation"/>
    <x v="771"/>
    <x v="0"/>
  </r>
  <r>
    <s v="https://web.archive.org/web/20030605161247/http://www.ipams.org/member_list.html"/>
    <x v="6"/>
    <x v="0"/>
    <s v="Five States Energy Company, L.L.C."/>
    <x v="441"/>
    <x v="0"/>
  </r>
  <r>
    <s v="https://web.archive.org/web/20030605161247/http://www.ipams.org/member_list.html"/>
    <x v="6"/>
    <x v="0"/>
    <s v="Flint Hills Resources, LP"/>
    <x v="625"/>
    <x v="1"/>
  </r>
  <r>
    <s v="https://web.archive.org/web/20030605161247/http://www.ipams.org/member_list.html"/>
    <x v="6"/>
    <x v="0"/>
    <s v="Forest Oil Corporation"/>
    <x v="527"/>
    <x v="0"/>
  </r>
  <r>
    <s v="https://web.archive.org/web/20030605161247/http://www.ipams.org/member_list.html"/>
    <x v="6"/>
    <x v="0"/>
    <s v="Frank W. Winegar, Trust"/>
    <x v="627"/>
    <x v="0"/>
  </r>
  <r>
    <s v="https://web.archive.org/web/20030605161247/http://www.ipams.org/member_list.html"/>
    <x v="6"/>
    <x v="0"/>
    <s v="Furst Engineering Inc."/>
    <x v="772"/>
    <x v="0"/>
  </r>
  <r>
    <s v="https://web.archive.org/web/20030605161247/http://www.ipams.org/member_list.html"/>
    <x v="6"/>
    <x v="0"/>
    <s v="G &amp; H Production Company, LLC"/>
    <x v="147"/>
    <x v="0"/>
  </r>
  <r>
    <s v="https://web.archive.org/web/20030605161247/http://www.ipams.org/member_list.html"/>
    <x v="6"/>
    <x v="0"/>
    <s v="Gardere &amp; Wynne, LLP"/>
    <x v="878"/>
    <x v="0"/>
  </r>
  <r>
    <s v="https://web.archive.org/web/20030605161247/http://www.ipams.org/member_list.html"/>
    <x v="6"/>
    <x v="0"/>
    <s v="GaryWilliams Energy Corporation"/>
    <x v="773"/>
    <x v="0"/>
  </r>
  <r>
    <s v="https://web.archive.org/web/20030605161247/http://www.ipams.org/member_list.html"/>
    <x v="6"/>
    <x v="0"/>
    <s v="Gas Technology Institute"/>
    <x v="774"/>
    <x v="0"/>
  </r>
  <r>
    <s v="https://web.archive.org/web/20030605161247/http://www.ipams.org/member_list.html"/>
    <x v="6"/>
    <x v="0"/>
    <s v="GasCo Energy, Inc."/>
    <x v="445"/>
    <x v="0"/>
  </r>
  <r>
    <s v="https://web.archive.org/web/20030605161247/http://www.ipams.org/member_list.html"/>
    <x v="6"/>
    <x v="0"/>
    <s v="George Dolezal, Jr."/>
    <x v="775"/>
    <x v="0"/>
  </r>
  <r>
    <s v="https://web.archive.org/web/20030605161247/http://www.ipams.org/member_list.html"/>
    <x v="6"/>
    <x v="0"/>
    <s v="George G. Vaught, Jr."/>
    <x v="151"/>
    <x v="0"/>
  </r>
  <r>
    <s v="https://web.archive.org/web/20030605161247/http://www.ipams.org/member_list.html"/>
    <x v="6"/>
    <x v="0"/>
    <s v="GeoTrans, Inc."/>
    <x v="879"/>
    <x v="0"/>
  </r>
  <r>
    <s v="https://web.archive.org/web/20030605161247/http://www.ipams.org/member_list.html"/>
    <x v="6"/>
    <x v="0"/>
    <s v="Gerald Quiat"/>
    <x v="630"/>
    <x v="0"/>
  </r>
  <r>
    <s v="https://web.archive.org/web/20030605161247/http://www.ipams.org/member_list.html"/>
    <x v="6"/>
    <x v="0"/>
    <s v="GMT, Inc."/>
    <x v="631"/>
    <x v="0"/>
  </r>
  <r>
    <s v="https://web.archive.org/web/20030605161247/http://www.ipams.org/member_list.html"/>
    <x v="6"/>
    <x v="0"/>
    <s v="Grand Mesa Operating Company"/>
    <x v="449"/>
    <x v="0"/>
  </r>
  <r>
    <s v="https://web.archive.org/web/20030605161247/http://www.ipams.org/member_list.html"/>
    <x v="6"/>
    <x v="0"/>
    <s v="Grand Resources, Ltd."/>
    <x v="156"/>
    <x v="0"/>
  </r>
  <r>
    <s v="https://web.archive.org/web/20030605161247/http://www.ipams.org/member_list.html"/>
    <x v="6"/>
    <x v="0"/>
    <s v="Greystone"/>
    <x v="633"/>
    <x v="1"/>
  </r>
  <r>
    <s v="https://web.archive.org/web/20030605161247/http://www.ipams.org/member_list.html"/>
    <x v="6"/>
    <x v="0"/>
    <s v="Gunnison Energy Corp"/>
    <x v="162"/>
    <x v="0"/>
  </r>
  <r>
    <s v="https://web.archive.org/web/20030605161247/http://www.ipams.org/member_list.html"/>
    <x v="6"/>
    <x v="0"/>
    <s v="GWiz Systems, Inc."/>
    <x v="777"/>
    <x v="0"/>
  </r>
  <r>
    <s v="https://web.archive.org/web/20030605161247/http://www.ipams.org/member_list.html"/>
    <x v="6"/>
    <x v="0"/>
    <s v="Hallador Petroleum Co."/>
    <x v="779"/>
    <x v="0"/>
  </r>
  <r>
    <s v="https://web.archive.org/web/20030605161247/http://www.ipams.org/member_list.html"/>
    <x v="6"/>
    <x v="0"/>
    <s v="Halliburton Energy Services"/>
    <x v="634"/>
    <x v="1"/>
  </r>
  <r>
    <s v="https://web.archive.org/web/20030605161247/http://www.ipams.org/member_list.html"/>
    <x v="6"/>
    <x v="0"/>
    <s v="Harding ESE"/>
    <x v="880"/>
    <x v="0"/>
  </r>
  <r>
    <s v="https://web.archive.org/web/20030605161247/http://www.ipams.org/member_list.html"/>
    <x v="6"/>
    <x v="0"/>
    <s v="Hart Publications, Inc."/>
    <x v="780"/>
    <x v="0"/>
  </r>
  <r>
    <s v="https://web.archive.org/web/20030605161247/http://www.ipams.org/member_list.html"/>
    <x v="6"/>
    <x v="0"/>
    <s v="Harvey E. Yates Company"/>
    <x v="166"/>
    <x v="0"/>
  </r>
  <r>
    <s v="https://web.archive.org/web/20030605161247/http://www.ipams.org/member_list.html"/>
    <x v="6"/>
    <x v="0"/>
    <s v="Headington Oil Company"/>
    <x v="781"/>
    <x v="0"/>
  </r>
  <r>
    <s v="https://web.archive.org/web/20030605161247/http://www.ipams.org/member_list.html"/>
    <x v="6"/>
    <x v="0"/>
    <s v="Heartland Oil and Gas Company"/>
    <x v="881"/>
    <x v="0"/>
  </r>
  <r>
    <s v="https://web.archive.org/web/20030605161247/http://www.ipams.org/member_list.html"/>
    <x v="6"/>
    <x v="0"/>
    <s v="Hein &amp; Associates LLP"/>
    <x v="169"/>
    <x v="0"/>
  </r>
  <r>
    <s v="https://web.archive.org/web/20030605161247/http://www.ipams.org/member_list.html"/>
    <x v="6"/>
    <x v="0"/>
    <s v="Heinle &amp; Associates, Inc."/>
    <x v="170"/>
    <x v="0"/>
  </r>
  <r>
    <s v="https://web.archive.org/web/20030605161247/http://www.ipams.org/member_list.html"/>
    <x v="6"/>
    <x v="0"/>
    <s v="Herbaly Exploration LLC"/>
    <x v="172"/>
    <x v="0"/>
  </r>
  <r>
    <s v="https://web.archive.org/web/20030605161247/http://www.ipams.org/member_list.html"/>
    <x v="6"/>
    <x v="0"/>
    <s v="Hogan &amp; Hartson L.L.P."/>
    <x v="638"/>
    <x v="1"/>
  </r>
  <r>
    <s v="https://web.archive.org/web/20030605161247/http://www.ipams.org/member_list.html"/>
    <x v="6"/>
    <x v="0"/>
    <s v="Holland &amp; Hart, LLP"/>
    <x v="177"/>
    <x v="0"/>
  </r>
  <r>
    <s v="https://web.archive.org/web/20030605161247/http://www.ipams.org/member_list.html"/>
    <x v="6"/>
    <x v="0"/>
    <s v="Holme Roberts &amp; Owen LLP"/>
    <x v="639"/>
    <x v="0"/>
  </r>
  <r>
    <s v="https://web.archive.org/web/20030605161247/http://www.ipams.org/member_list.html"/>
    <x v="6"/>
    <x v="0"/>
    <s v="Hoovler Ventures, LLC"/>
    <x v="882"/>
    <x v="0"/>
  </r>
  <r>
    <s v="https://web.archive.org/web/20030605161247/http://www.ipams.org/member_list.html"/>
    <x v="6"/>
    <x v="0"/>
    <s v="HRF Exploration &amp; Production"/>
    <x v="782"/>
    <x v="0"/>
  </r>
  <r>
    <s v="https://web.archive.org/web/20030605161247/http://www.ipams.org/member_list.html"/>
    <x v="6"/>
    <x v="0"/>
    <s v="Hunter Stuart Energy Advisors"/>
    <x v="783"/>
    <x v="0"/>
  </r>
  <r>
    <s v="https://web.archive.org/web/20030605161247/http://www.ipams.org/member_list.html"/>
    <x v="6"/>
    <x v="0"/>
    <s v="Impact Energy, Inc."/>
    <x v="784"/>
    <x v="0"/>
  </r>
  <r>
    <s v="https://web.archive.org/web/20030605161247/http://www.ipams.org/member_list.html"/>
    <x v="6"/>
    <x v="0"/>
    <s v="Independent Production Company, Inc."/>
    <x v="785"/>
    <x v="0"/>
  </r>
  <r>
    <s v="https://web.archive.org/web/20030605161247/http://www.ipams.org/member_list.html"/>
    <x v="6"/>
    <x v="0"/>
    <s v="Infinity Oil &amp; Gas"/>
    <x v="183"/>
    <x v="0"/>
  </r>
  <r>
    <s v="https://web.archive.org/web/20030605161247/http://www.ipams.org/member_list.html"/>
    <x v="6"/>
    <x v="0"/>
    <s v="Infinity Oil &amp; Gas of Wyoming"/>
    <x v="786"/>
    <x v="0"/>
  </r>
  <r>
    <s v="https://web.archive.org/web/20030605161247/http://www.ipams.org/member_list.html"/>
    <x v="6"/>
    <x v="0"/>
    <s v="Inland Oil &amp; Gas Corporation"/>
    <x v="460"/>
    <x v="0"/>
  </r>
  <r>
    <s v="https://web.archive.org/web/20030605161247/http://www.ipams.org/member_list.html"/>
    <x v="6"/>
    <x v="0"/>
    <s v="Inland Resources, Inc."/>
    <x v="843"/>
    <x v="0"/>
  </r>
  <r>
    <s v="https://web.archive.org/web/20030605161247/http://www.ipams.org/member_list.html"/>
    <x v="6"/>
    <x v="0"/>
    <s v="Insurance Management Associates, Inc."/>
    <x v="642"/>
    <x v="0"/>
  </r>
  <r>
    <s v="https://web.archive.org/web/20030605161247/http://www.ipams.org/member_list.html"/>
    <x v="6"/>
    <x v="0"/>
    <s v="Integrated Petroleum Technologies, Inc."/>
    <x v="883"/>
    <x v="0"/>
  </r>
  <r>
    <s v="https://web.archive.org/web/20030605161247/http://www.ipams.org/member_list.html"/>
    <x v="6"/>
    <x v="0"/>
    <s v="Intoil Inc."/>
    <x v="884"/>
    <x v="0"/>
  </r>
  <r>
    <s v="https://web.archive.org/web/20030605161247/http://www.ipams.org/member_list.html"/>
    <x v="6"/>
    <x v="0"/>
    <s v="Intrepid Oil &amp; Gas LLC"/>
    <x v="643"/>
    <x v="0"/>
  </r>
  <r>
    <s v="https://web.archive.org/web/20030605161247/http://www.ipams.org/member_list.html"/>
    <x v="6"/>
    <x v="0"/>
    <s v="J.L. Obourn, Jr. &amp; Co."/>
    <x v="645"/>
    <x v="0"/>
  </r>
  <r>
    <s v="https://web.archive.org/web/20030605161247/http://www.ipams.org/member_list.html"/>
    <x v="6"/>
    <x v="0"/>
    <s v="J.M. Abell"/>
    <x v="185"/>
    <x v="0"/>
  </r>
  <r>
    <s v="https://web.archive.org/web/20030605161247/http://www.ipams.org/member_list.html"/>
    <x v="6"/>
    <x v="0"/>
    <s v="J.M. Huber Corporation"/>
    <x v="646"/>
    <x v="0"/>
  </r>
  <r>
    <s v="https://web.archive.org/web/20030605161247/http://www.ipams.org/member_list.html"/>
    <x v="6"/>
    <x v="0"/>
    <s v="Jenex Petroleum Corporation"/>
    <x v="885"/>
    <x v="0"/>
  </r>
  <r>
    <s v="https://web.archive.org/web/20030605161247/http://www.ipams.org/member_list.html"/>
    <x v="6"/>
    <x v="0"/>
    <s v="Jonah Gas Company, LLC"/>
    <x v="188"/>
    <x v="0"/>
  </r>
  <r>
    <s v="https://web.archive.org/web/20030605161247/http://www.ipams.org/member_list.html"/>
    <x v="6"/>
    <x v="0"/>
    <s v="Kennedy Oil"/>
    <x v="787"/>
    <x v="0"/>
  </r>
  <r>
    <s v="https://web.archive.org/web/20030605161247/http://www.ipams.org/member_list.html"/>
    <x v="6"/>
    <x v="0"/>
    <s v="Kentta Corporation"/>
    <x v="648"/>
    <x v="0"/>
  </r>
  <r>
    <s v="https://web.archive.org/web/20030605161247/http://www.ipams.org/member_list.html"/>
    <x v="6"/>
    <x v="0"/>
    <s v="KerrMcGee Rocky Mountain Corporation"/>
    <x v="649"/>
    <x v="0"/>
  </r>
  <r>
    <s v="https://web.archive.org/web/20030605161247/http://www.ipams.org/member_list.html"/>
    <x v="6"/>
    <x v="0"/>
    <s v="Kinder Morgan, Inc."/>
    <x v="788"/>
    <x v="1"/>
  </r>
  <r>
    <s v="https://web.archive.org/web/20030605161247/http://www.ipams.org/member_list.html"/>
    <x v="6"/>
    <x v="0"/>
    <s v="Kinney Oil Company"/>
    <x v="196"/>
    <x v="0"/>
  </r>
  <r>
    <s v="https://web.archive.org/web/20030605161247/http://www.ipams.org/member_list.html"/>
    <x v="6"/>
    <x v="0"/>
    <s v="Klabzuba Oil &amp; Gas"/>
    <x v="650"/>
    <x v="0"/>
  </r>
  <r>
    <s v="https://web.archive.org/web/20030605161247/http://www.ipams.org/member_list.html"/>
    <x v="6"/>
    <x v="0"/>
    <s v="KLT Gas Inc."/>
    <x v="886"/>
    <x v="0"/>
  </r>
  <r>
    <s v="https://web.archive.org/web/20030605161247/http://www.ipams.org/member_list.html"/>
    <x v="6"/>
    <x v="0"/>
    <s v="Koch Exploration Company, LLC"/>
    <x v="199"/>
    <x v="2"/>
  </r>
  <r>
    <s v="https://web.archive.org/web/20030605161247/http://www.ipams.org/member_list.html"/>
    <x v="6"/>
    <x v="0"/>
    <s v="Lake Fork Resources, LLC"/>
    <x v="789"/>
    <x v="0"/>
  </r>
  <r>
    <s v="https://web.archive.org/web/20030605161247/http://www.ipams.org/member_list.html"/>
    <x v="6"/>
    <x v="0"/>
    <s v="Lamar Light &amp; Power"/>
    <x v="887"/>
    <x v="0"/>
  </r>
  <r>
    <s v="https://web.archive.org/web/20030605161247/http://www.ipams.org/member_list.html"/>
    <x v="6"/>
    <x v="0"/>
    <s v="Laramide and Laramide Production LLC"/>
    <x v="888"/>
    <x v="0"/>
  </r>
  <r>
    <s v="https://web.archive.org/web/20030605161247/http://www.ipams.org/member_list.html"/>
    <x v="6"/>
    <x v="0"/>
    <s v="Lario Oil &amp; Gas Company"/>
    <x v="202"/>
    <x v="0"/>
  </r>
  <r>
    <s v="https://web.archive.org/web/20030605161247/http://www.ipams.org/member_list.html"/>
    <x v="6"/>
    <x v="0"/>
    <s v="Lawton L. Clark"/>
    <x v="889"/>
    <x v="0"/>
  </r>
  <r>
    <s v="https://web.archive.org/web/20030605161247/http://www.ipams.org/member_list.html"/>
    <x v="6"/>
    <x v="0"/>
    <s v="LEED Energy Services Corporation"/>
    <x v="653"/>
    <x v="0"/>
  </r>
  <r>
    <s v="https://web.archive.org/web/20030605161247/http://www.ipams.org/member_list.html"/>
    <x v="6"/>
    <x v="0"/>
    <s v="Leede Operating Co., LLC"/>
    <x v="204"/>
    <x v="0"/>
  </r>
  <r>
    <s v="https://web.archive.org/web/20030605161247/http://www.ipams.org/member_list.html"/>
    <x v="6"/>
    <x v="0"/>
    <s v="Liberty Energy Holdings, LLC"/>
    <x v="470"/>
    <x v="0"/>
  </r>
  <r>
    <s v="https://web.archive.org/web/20030605161247/http://www.ipams.org/member_list.html"/>
    <x v="6"/>
    <x v="0"/>
    <s v="LiTMus EPO LLC"/>
    <x v="209"/>
    <x v="0"/>
  </r>
  <r>
    <s v="https://web.archive.org/web/20030605161247/http://www.ipams.org/member_list.html"/>
    <x v="6"/>
    <x v="0"/>
    <s v="Little Oil &amp; Gas"/>
    <x v="655"/>
    <x v="0"/>
  </r>
  <r>
    <s v="https://web.archive.org/web/20030605161247/http://www.ipams.org/member_list.html"/>
    <x v="6"/>
    <x v="0"/>
    <s v="Locin Oil Corporation"/>
    <x v="656"/>
    <x v="0"/>
  </r>
  <r>
    <s v="https://web.archive.org/web/20030605161247/http://www.ipams.org/member_list.html"/>
    <x v="6"/>
    <x v="0"/>
    <s v="Logan &amp; Firmine, Inc."/>
    <x v="657"/>
    <x v="0"/>
  </r>
  <r>
    <s v="https://web.archive.org/web/20030605161247/http://www.ipams.org/member_list.html"/>
    <x v="6"/>
    <x v="0"/>
    <s v="Lone Mountain Production Company"/>
    <x v="471"/>
    <x v="0"/>
  </r>
  <r>
    <s v="https://web.archive.org/web/20030605161247/http://www.ipams.org/member_list.html"/>
    <x v="6"/>
    <x v="0"/>
    <s v="Longwell Investments"/>
    <x v="659"/>
    <x v="0"/>
  </r>
  <r>
    <s v="https://web.archive.org/web/20030605161247/http://www.ipams.org/member_list.html"/>
    <x v="6"/>
    <x v="0"/>
    <s v="Louis S. Madrid Oil &amp; Gas"/>
    <x v="660"/>
    <x v="0"/>
  </r>
  <r>
    <s v="https://web.archive.org/web/20030605161247/http://www.ipams.org/member_list.html"/>
    <x v="6"/>
    <x v="0"/>
    <s v="M &amp; G Drilling Company, Inc."/>
    <x v="890"/>
    <x v="0"/>
  </r>
  <r>
    <s v="https://web.archive.org/web/20030605161247/http://www.ipams.org/member_list.html"/>
    <x v="6"/>
    <x v="0"/>
    <s v="M &amp; K Oil Company, Inc"/>
    <x v="662"/>
    <x v="0"/>
  </r>
  <r>
    <s v="https://web.archive.org/web/20030605161247/http://www.ipams.org/member_list.html"/>
    <x v="6"/>
    <x v="0"/>
    <s v="M.I./SWACO"/>
    <x v="791"/>
    <x v="0"/>
  </r>
  <r>
    <s v="https://web.archive.org/web/20030605161247/http://www.ipams.org/member_list.html"/>
    <x v="6"/>
    <x v="0"/>
    <s v="M.J. England &amp; Associates"/>
    <x v="213"/>
    <x v="0"/>
  </r>
  <r>
    <s v="https://web.archive.org/web/20030605161247/http://www.ipams.org/member_list.html"/>
    <x v="6"/>
    <x v="0"/>
    <s v="M2M Matrix, Inc."/>
    <x v="891"/>
    <x v="0"/>
  </r>
  <r>
    <s v="https://web.archive.org/web/20030605161247/http://www.ipams.org/member_list.html"/>
    <x v="6"/>
    <x v="0"/>
    <s v="Maddox Oil Properties, Inc."/>
    <x v="892"/>
    <x v="0"/>
  </r>
  <r>
    <s v="https://web.archive.org/web/20030605161247/http://www.ipams.org/member_list.html"/>
    <x v="6"/>
    <x v="0"/>
    <s v="Madison Energy Advisors, Inc."/>
    <x v="664"/>
    <x v="0"/>
  </r>
  <r>
    <s v="https://web.archive.org/web/20030605161247/http://www.ipams.org/member_list.html"/>
    <x v="6"/>
    <x v="0"/>
    <s v="Major Pipeline, L.L.C."/>
    <x v="793"/>
    <x v="0"/>
  </r>
  <r>
    <s v="https://web.archive.org/web/20030605161247/http://www.ipams.org/member_list.html"/>
    <x v="6"/>
    <x v="0"/>
    <s v="Mallon Resources Corp."/>
    <x v="794"/>
    <x v="0"/>
  </r>
  <r>
    <s v="https://web.archive.org/web/20030605161247/http://www.ipams.org/member_list.html"/>
    <x v="6"/>
    <x v="0"/>
    <s v="Manley &amp; McAdam, Inc."/>
    <x v="216"/>
    <x v="0"/>
  </r>
  <r>
    <s v="https://web.archive.org/web/20030605161247/http://www.ipams.org/member_list.html"/>
    <x v="6"/>
    <x v="0"/>
    <s v="Manx Oil Corporation"/>
    <x v="667"/>
    <x v="0"/>
  </r>
  <r>
    <s v="https://web.archive.org/web/20030605161247/http://www.ipams.org/member_list.html"/>
    <x v="6"/>
    <x v="0"/>
    <s v="Marathon Oil Company"/>
    <x v="218"/>
    <x v="1"/>
  </r>
  <r>
    <s v="https://web.archive.org/web/20030605161247/http://www.ipams.org/member_list.html"/>
    <x v="6"/>
    <x v="0"/>
    <s v="Markus Production, Inc."/>
    <x v="219"/>
    <x v="0"/>
  </r>
  <r>
    <s v="https://web.archive.org/web/20030605161247/http://www.ipams.org/member_list.html"/>
    <x v="6"/>
    <x v="0"/>
    <s v="MarkWest Resources, Inc."/>
    <x v="845"/>
    <x v="0"/>
  </r>
  <r>
    <s v="https://web.archive.org/web/20030605161247/http://www.ipams.org/member_list.html"/>
    <x v="6"/>
    <x v="0"/>
    <s v="Marlin Miles &amp; Company, PC"/>
    <x v="893"/>
    <x v="0"/>
  </r>
  <r>
    <s v="https://web.archive.org/web/20030605161247/http://www.ipams.org/member_list.html"/>
    <x v="6"/>
    <x v="0"/>
    <s v="McElvain Oil &amp; Gas Properties"/>
    <x v="529"/>
    <x v="0"/>
  </r>
  <r>
    <s v="https://web.archive.org/web/20030605161247/http://www.ipams.org/member_list.html"/>
    <x v="6"/>
    <x v="0"/>
    <s v="McGraw Hill/Platts"/>
    <x v="796"/>
    <x v="0"/>
  </r>
  <r>
    <s v="https://web.archive.org/web/20030605161247/http://www.ipams.org/member_list.html"/>
    <x v="6"/>
    <x v="0"/>
    <s v="Meagher Oil &amp; Gas Properties, Inc."/>
    <x v="797"/>
    <x v="0"/>
  </r>
  <r>
    <s v="https://web.archive.org/web/20030605161247/http://www.ipams.org/member_list.html"/>
    <x v="6"/>
    <x v="0"/>
    <s v="Meany Land &amp; Exploration, Inc."/>
    <x v="669"/>
    <x v="0"/>
  </r>
  <r>
    <s v="https://web.archive.org/web/20030605161247/http://www.ipams.org/member_list.html"/>
    <x v="6"/>
    <x v="0"/>
    <s v="Medicine Bow Energy Corporation"/>
    <x v="670"/>
    <x v="0"/>
  </r>
  <r>
    <s v="https://web.archive.org/web/20030605161247/http://www.ipams.org/member_list.html"/>
    <x v="6"/>
    <x v="0"/>
    <s v="Mercator Energy, LLC"/>
    <x v="226"/>
    <x v="0"/>
  </r>
  <r>
    <s v="https://web.archive.org/web/20030605161247/http://www.ipams.org/member_list.html"/>
    <x v="6"/>
    <x v="0"/>
    <s v="Merit Energy Company"/>
    <x v="227"/>
    <x v="0"/>
  </r>
  <r>
    <s v="https://web.archive.org/web/20030605161247/http://www.ipams.org/member_list.html"/>
    <x v="6"/>
    <x v="0"/>
    <s v="Mesa Hydrocarbons, Inc."/>
    <x v="847"/>
    <x v="0"/>
  </r>
  <r>
    <s v="https://web.archive.org/web/20030605161247/http://www.ipams.org/member_list.html"/>
    <x v="6"/>
    <x v="0"/>
    <s v="Montana Geoscience Foundation"/>
    <x v="800"/>
    <x v="0"/>
  </r>
  <r>
    <s v="https://web.archive.org/web/20030605161247/http://www.ipams.org/member_list.html"/>
    <x v="6"/>
    <x v="0"/>
    <s v="Morgan Stanley"/>
    <x v="801"/>
    <x v="1"/>
  </r>
  <r>
    <s v="https://web.archive.org/web/20030605161247/http://www.ipams.org/member_list.html"/>
    <x v="6"/>
    <x v="0"/>
    <s v="Mountain Petroleum Corporation"/>
    <x v="475"/>
    <x v="0"/>
  </r>
  <r>
    <s v="https://web.archive.org/web/20030605161247/http://www.ipams.org/member_list.html"/>
    <x v="6"/>
    <x v="0"/>
    <s v="Nabors Drilling USA, LP"/>
    <x v="530"/>
    <x v="0"/>
  </r>
  <r>
    <s v="https://web.archive.org/web/20030605161247/http://www.ipams.org/member_list.html"/>
    <x v="6"/>
    <x v="0"/>
    <s v="Nance Petroleum Corporation"/>
    <x v="747"/>
    <x v="0"/>
  </r>
  <r>
    <s v="https://web.archive.org/web/20030605161247/http://www.ipams.org/member_list.html"/>
    <x v="6"/>
    <x v="0"/>
    <s v="National Fuel Corporation"/>
    <x v="236"/>
    <x v="0"/>
  </r>
  <r>
    <s v="https://web.archive.org/web/20030605161247/http://www.ipams.org/member_list.html"/>
    <x v="6"/>
    <x v="0"/>
    <s v="Natural Gas Associates of Colorado, LLP"/>
    <x v="894"/>
    <x v="0"/>
  </r>
  <r>
    <s v="https://web.archive.org/web/20030605161247/http://www.ipams.org/member_list.html"/>
    <x v="6"/>
    <x v="0"/>
    <s v="Natural Gas Partners"/>
    <x v="476"/>
    <x v="0"/>
  </r>
  <r>
    <s v="https://web.archive.org/web/20030605161247/http://www.ipams.org/member_list.html"/>
    <x v="6"/>
    <x v="0"/>
    <s v="New Mexico Oil Corporation"/>
    <x v="477"/>
    <x v="0"/>
  </r>
  <r>
    <s v="https://web.archive.org/web/20030605161247/http://www.ipams.org/member_list.html"/>
    <x v="6"/>
    <x v="0"/>
    <s v="Newpark Drilling Fluid, LLC"/>
    <x v="677"/>
    <x v="0"/>
  </r>
  <r>
    <s v="https://web.archive.org/web/20030605161247/http://www.ipams.org/member_list.html"/>
    <x v="6"/>
    <x v="0"/>
    <s v="Nielson &amp; Associates, Inc."/>
    <x v="245"/>
    <x v="0"/>
  </r>
  <r>
    <s v="https://web.archive.org/web/20030605161247/http://www.ipams.org/member_list.html"/>
    <x v="6"/>
    <x v="0"/>
    <s v="Noshok, Inc."/>
    <x v="803"/>
    <x v="0"/>
  </r>
  <r>
    <s v="https://web.archive.org/web/20030605161247/http://www.ipams.org/member_list.html"/>
    <x v="6"/>
    <x v="0"/>
    <s v="O&amp;G Environmental Consulting, LLC"/>
    <x v="680"/>
    <x v="0"/>
  </r>
  <r>
    <s v="https://web.archive.org/web/20030605161247/http://www.ipams.org/member_list.html"/>
    <x v="6"/>
    <x v="0"/>
    <s v="Ocean Energy, Inc."/>
    <x v="848"/>
    <x v="0"/>
  </r>
  <r>
    <s v="https://web.archive.org/web/20030605161247/http://www.ipams.org/member_list.html"/>
    <x v="6"/>
    <x v="0"/>
    <s v="Orion-Utah, LLC"/>
    <x v="895"/>
    <x v="0"/>
  </r>
  <r>
    <s v="https://web.archive.org/web/20030605161247/http://www.ipams.org/member_list.html"/>
    <x v="6"/>
    <x v="0"/>
    <s v="Oso Energy Resources, Corporation"/>
    <x v="684"/>
    <x v="0"/>
  </r>
  <r>
    <s v="https://web.archive.org/web/20030605161247/http://www.ipams.org/member_list.html"/>
    <x v="6"/>
    <x v="0"/>
    <s v="P2 Energy Solutions"/>
    <x v="896"/>
    <x v="0"/>
  </r>
  <r>
    <s v="https://web.archive.org/web/20030605161247/http://www.ipams.org/member_list.html"/>
    <x v="6"/>
    <x v="0"/>
    <s v="Paladin Energy Partners"/>
    <x v="685"/>
    <x v="0"/>
  </r>
  <r>
    <s v="https://web.archive.org/web/20030605161247/http://www.ipams.org/member_list.html"/>
    <x v="6"/>
    <x v="0"/>
    <s v="Panther Creek Resources LLC"/>
    <x v="686"/>
    <x v="0"/>
  </r>
  <r>
    <s v="https://web.archive.org/web/20030605161247/http://www.ipams.org/member_list.html"/>
    <x v="6"/>
    <x v="0"/>
    <s v="Pathfinder Energy Services"/>
    <x v="897"/>
    <x v="0"/>
  </r>
  <r>
    <s v="https://web.archive.org/web/20030605161247/http://www.ipams.org/member_list.html"/>
    <x v="6"/>
    <x v="0"/>
    <s v="Patrick A. Doheny"/>
    <x v="849"/>
    <x v="0"/>
  </r>
  <r>
    <s v="https://web.archive.org/web/20030605161247/http://www.ipams.org/member_list.html"/>
    <x v="6"/>
    <x v="0"/>
    <s v="Patterson-UTI Drilling Company"/>
    <x v="687"/>
    <x v="0"/>
  </r>
  <r>
    <s v="https://web.archive.org/web/20030605161247/http://www.ipams.org/member_list.html"/>
    <x v="6"/>
    <x v="0"/>
    <s v="Peabody Natural Gas"/>
    <x v="688"/>
    <x v="1"/>
  </r>
  <r>
    <s v="https://web.archive.org/web/20030605161247/http://www.ipams.org/member_list.html"/>
    <x v="6"/>
    <x v="0"/>
    <s v="Peak Energy Resources Inc."/>
    <x v="689"/>
    <x v="0"/>
  </r>
  <r>
    <s v="https://web.archive.org/web/20030605161247/http://www.ipams.org/member_list.html"/>
    <x v="6"/>
    <x v="0"/>
    <s v="Peak Energy Ventures"/>
    <x v="850"/>
    <x v="0"/>
  </r>
  <r>
    <s v="https://web.archive.org/web/20030605161247/http://www.ipams.org/member_list.html"/>
    <x v="6"/>
    <x v="0"/>
    <s v="Peter K. Roosevelt"/>
    <x v="851"/>
    <x v="0"/>
  </r>
  <r>
    <s v="https://web.archive.org/web/20030605161247/http://www.ipams.org/member_list.html"/>
    <x v="6"/>
    <x v="0"/>
    <s v="Petrie Parkman &amp; Co."/>
    <x v="547"/>
    <x v="0"/>
  </r>
  <r>
    <s v="https://web.archive.org/web/20030605161247/http://www.ipams.org/member_list.html"/>
    <x v="6"/>
    <x v="0"/>
    <s v="Petroglyph Energy, Inc."/>
    <x v="268"/>
    <x v="0"/>
  </r>
  <r>
    <s v="https://web.archive.org/web/20030605161247/http://www.ipams.org/member_list.html"/>
    <x v="6"/>
    <x v="0"/>
    <s v="Petrogulf Corporation"/>
    <x v="269"/>
    <x v="0"/>
  </r>
  <r>
    <s v="https://web.archive.org/web/20030605161247/http://www.ipams.org/member_list.html"/>
    <x v="6"/>
    <x v="0"/>
    <s v="Phoenix Production Company"/>
    <x v="805"/>
    <x v="0"/>
  </r>
  <r>
    <s v="https://web.archive.org/web/20030605161247/http://www.ipams.org/member_list.html"/>
    <x v="6"/>
    <x v="0"/>
    <s v="Pitts Oil Company"/>
    <x v="806"/>
    <x v="0"/>
  </r>
  <r>
    <s v="https://web.archive.org/web/20030605161247/http://www.ipams.org/member_list.html"/>
    <x v="6"/>
    <x v="0"/>
    <s v="Plains Marketing, L.P."/>
    <x v="691"/>
    <x v="0"/>
  </r>
  <r>
    <s v="https://web.archive.org/web/20030605161247/http://www.ipams.org/member_list.html"/>
    <x v="6"/>
    <x v="0"/>
    <s v="Poison Spider Oil Company, LLC"/>
    <x v="692"/>
    <x v="0"/>
  </r>
  <r>
    <s v="https://web.archive.org/web/20030605161247/http://www.ipams.org/member_list.html"/>
    <x v="6"/>
    <x v="0"/>
    <s v="Polfam Exploration Company"/>
    <x v="693"/>
    <x v="0"/>
  </r>
  <r>
    <s v="https://web.archive.org/web/20030605161247/http://www.ipams.org/member_list.html"/>
    <x v="6"/>
    <x v="0"/>
    <s v="Poulson, Odell &amp; Peterson, LLC"/>
    <x v="275"/>
    <x v="0"/>
  </r>
  <r>
    <s v="https://web.archive.org/web/20030605161247/http://www.ipams.org/member_list.html"/>
    <x v="6"/>
    <x v="0"/>
    <s v="Premier Data Services"/>
    <x v="695"/>
    <x v="0"/>
  </r>
  <r>
    <s v="https://web.archive.org/web/20030605161247/http://www.ipams.org/member_list.html"/>
    <x v="6"/>
    <x v="0"/>
    <s v="Preston, Reynolds &amp; Co., Inc."/>
    <x v="852"/>
    <x v="0"/>
  </r>
  <r>
    <s v="https://web.archive.org/web/20030605161247/http://www.ipams.org/member_list.html"/>
    <x v="6"/>
    <x v="0"/>
    <s v="Prima Energy Corporation"/>
    <x v="836"/>
    <x v="0"/>
  </r>
  <r>
    <s v="https://web.archive.org/web/20030605161247/http://www.ipams.org/member_list.html"/>
    <x v="6"/>
    <x v="0"/>
    <s v="Prima Exploration, Inc."/>
    <x v="276"/>
    <x v="0"/>
  </r>
  <r>
    <s v="https://web.archive.org/web/20030605161247/http://www.ipams.org/member_list.html"/>
    <x v="6"/>
    <x v="0"/>
    <s v="Private Oil Industry, Inc."/>
    <x v="807"/>
    <x v="0"/>
  </r>
  <r>
    <s v="https://web.archive.org/web/20030605161247/http://www.ipams.org/member_list.html"/>
    <x v="6"/>
    <x v="0"/>
    <s v="PYR Energy Corporation"/>
    <x v="808"/>
    <x v="0"/>
  </r>
  <r>
    <s v="https://web.archive.org/web/20030605161247/http://www.ipams.org/member_list.html"/>
    <x v="6"/>
    <x v="0"/>
    <s v="Questar Market Resources"/>
    <x v="538"/>
    <x v="0"/>
  </r>
  <r>
    <s v="https://web.archive.org/web/20030605161247/http://www.ipams.org/member_list.html"/>
    <x v="6"/>
    <x v="0"/>
    <s v="Red Willow Production Company"/>
    <x v="281"/>
    <x v="0"/>
  </r>
  <r>
    <s v="https://web.archive.org/web/20030605161247/http://www.ipams.org/member_list.html"/>
    <x v="6"/>
    <x v="0"/>
    <s v="Redstone Resources, Inc."/>
    <x v="853"/>
    <x v="0"/>
  </r>
  <r>
    <s v="https://web.archive.org/web/20030605161247/http://www.ipams.org/member_list.html"/>
    <x v="6"/>
    <x v="0"/>
    <s v="Resource Solutions, LLC"/>
    <x v="700"/>
    <x v="0"/>
  </r>
  <r>
    <s v="https://web.archive.org/web/20030605161247/http://www.ipams.org/member_list.html"/>
    <x v="6"/>
    <x v="0"/>
    <s v="Retamco Operating, Inc."/>
    <x v="285"/>
    <x v="0"/>
  </r>
  <r>
    <s v="https://web.archive.org/web/20030605161247/http://www.ipams.org/member_list.html"/>
    <x v="6"/>
    <x v="0"/>
    <s v="Rex Monahan"/>
    <x v="701"/>
    <x v="0"/>
  </r>
  <r>
    <s v="https://web.archive.org/web/20030605161247/http://www.ipams.org/member_list.html"/>
    <x v="6"/>
    <x v="0"/>
    <s v="Rim Operating, Inc."/>
    <x v="287"/>
    <x v="0"/>
  </r>
  <r>
    <s v="https://web.archive.org/web/20030605161247/http://www.ipams.org/member_list.html"/>
    <x v="6"/>
    <x v="0"/>
    <s v="Rincon Exploration LLC"/>
    <x v="703"/>
    <x v="0"/>
  </r>
  <r>
    <s v="https://web.archive.org/web/20030605161247/http://www.ipams.org/member_list.html"/>
    <x v="6"/>
    <x v="0"/>
    <s v="Rio Chama Petroleum, Inc."/>
    <x v="811"/>
    <x v="0"/>
  </r>
  <r>
    <s v="https://web.archive.org/web/20030605161247/http://www.ipams.org/member_list.html"/>
    <x v="6"/>
    <x v="0"/>
    <s v="Rivington Capital Advisors"/>
    <x v="704"/>
    <x v="0"/>
  </r>
  <r>
    <s v="https://web.archive.org/web/20030605161247/http://www.ipams.org/member_list.html"/>
    <x v="6"/>
    <x v="0"/>
    <s v="Robert L. Bayless, Producer LLC"/>
    <x v="291"/>
    <x v="0"/>
  </r>
  <r>
    <s v="https://web.archive.org/web/20030605161247/http://www.ipams.org/member_list.html"/>
    <x v="6"/>
    <x v="0"/>
    <s v="Rocky Mountain Operating Co."/>
    <x v="706"/>
    <x v="0"/>
  </r>
  <r>
    <s v="https://web.archive.org/web/20030605161247/http://www.ipams.org/member_list.html"/>
    <x v="6"/>
    <x v="0"/>
    <s v="Ryder Scott Company Petroleum Consultants"/>
    <x v="813"/>
    <x v="0"/>
  </r>
  <r>
    <s v="https://web.archive.org/web/20030605161247/http://www.ipams.org/member_list.html"/>
    <x v="6"/>
    <x v="0"/>
    <s v="Samson Resources"/>
    <x v="297"/>
    <x v="0"/>
  </r>
  <r>
    <s v="https://web.archive.org/web/20030605161247/http://www.ipams.org/member_list.html"/>
    <x v="6"/>
    <x v="0"/>
    <s v="Savant Resources LLC"/>
    <x v="707"/>
    <x v="0"/>
  </r>
  <r>
    <s v="https://web.archive.org/web/20030605161247/http://www.ipams.org/member_list.html"/>
    <x v="6"/>
    <x v="0"/>
    <s v="Sawyer Oil &amp; Gas Company, Inc."/>
    <x v="814"/>
    <x v="0"/>
  </r>
  <r>
    <s v="https://web.archive.org/web/20030605161247/http://www.ipams.org/member_list.html"/>
    <x v="6"/>
    <x v="0"/>
    <s v="Schlumberger"/>
    <x v="302"/>
    <x v="1"/>
  </r>
  <r>
    <s v="https://web.archive.org/web/20030605161247/http://www.ipams.org/member_list.html"/>
    <x v="6"/>
    <x v="0"/>
    <s v="Schneider Oil Corp./GASTRON"/>
    <x v="708"/>
    <x v="1"/>
  </r>
  <r>
    <s v="https://web.archive.org/web/20030605161247/http://www.ipams.org/member_list.html"/>
    <x v="6"/>
    <x v="0"/>
    <s v="Schulein Company"/>
    <x v="709"/>
    <x v="0"/>
  </r>
  <r>
    <s v="https://web.archive.org/web/20030605161247/http://www.ipams.org/member_list.html"/>
    <x v="6"/>
    <x v="0"/>
    <s v="Seminole Transportation &amp; Gathering Inc."/>
    <x v="854"/>
    <x v="0"/>
  </r>
  <r>
    <s v="https://web.archive.org/web/20030605161247/http://www.ipams.org/member_list.html"/>
    <x v="6"/>
    <x v="0"/>
    <s v="Sequoyah Resource Partners"/>
    <x v="712"/>
    <x v="0"/>
  </r>
  <r>
    <s v="https://web.archive.org/web/20030605161247/http://www.ipams.org/member_list.html"/>
    <x v="6"/>
    <x v="0"/>
    <s v="SERVICECO"/>
    <x v="816"/>
    <x v="0"/>
  </r>
  <r>
    <s v="https://web.archive.org/web/20030605161247/http://www.ipams.org/member_list.html"/>
    <x v="6"/>
    <x v="0"/>
    <s v="SG Interests, Inc."/>
    <x v="304"/>
    <x v="0"/>
  </r>
  <r>
    <s v="https://web.archive.org/web/20030605161247/http://www.ipams.org/member_list.html"/>
    <x v="6"/>
    <x v="0"/>
    <s v="Shell E &amp; P Company"/>
    <x v="305"/>
    <x v="0"/>
  </r>
  <r>
    <s v="https://web.archive.org/web/20030605161247/http://www.ipams.org/member_list.html"/>
    <x v="6"/>
    <x v="0"/>
    <s v="Sher &amp; Associates"/>
    <x v="714"/>
    <x v="0"/>
  </r>
  <r>
    <s v="https://web.archive.org/web/20030605161247/http://www.ipams.org/member_list.html"/>
    <x v="6"/>
    <x v="0"/>
    <s v="Simpact"/>
    <x v="715"/>
    <x v="0"/>
  </r>
  <r>
    <s v="https://web.archive.org/web/20030605161247/http://www.ipams.org/member_list.html"/>
    <x v="6"/>
    <x v="0"/>
    <s v="Sisk &amp; Co."/>
    <x v="817"/>
    <x v="0"/>
  </r>
  <r>
    <s v="https://web.archive.org/web/20030605161247/http://www.ipams.org/member_list.html"/>
    <x v="6"/>
    <x v="0"/>
    <s v="Sprinkle &amp; Associates LLC"/>
    <x v="312"/>
    <x v="0"/>
  </r>
  <r>
    <s v="https://web.archive.org/web/20030605161247/http://www.ipams.org/member_list.html"/>
    <x v="6"/>
    <x v="0"/>
    <s v="Sproule Associates Inc."/>
    <x v="818"/>
    <x v="0"/>
  </r>
  <r>
    <s v="https://web.archive.org/web/20030605161247/http://www.ipams.org/member_list.html"/>
    <x v="6"/>
    <x v="0"/>
    <s v="ST Oil Company"/>
    <x v="717"/>
    <x v="0"/>
  </r>
  <r>
    <s v="https://web.archive.org/web/20030605161247/http://www.ipams.org/member_list.html"/>
    <x v="6"/>
    <x v="0"/>
    <s v="St. Mary Land &amp; Exploration Company"/>
    <x v="535"/>
    <x v="0"/>
  </r>
  <r>
    <s v="https://web.archive.org/web/20030605161247/http://www.ipams.org/member_list.html"/>
    <x v="6"/>
    <x v="0"/>
    <s v="Stanley Energy, Inc."/>
    <x v="718"/>
    <x v="0"/>
  </r>
  <r>
    <s v="https://web.archive.org/web/20030605161247/http://www.ipams.org/member_list.html"/>
    <x v="6"/>
    <x v="0"/>
    <s v="Stelbar Oil Corporation, Inc."/>
    <x v="313"/>
    <x v="0"/>
  </r>
  <r>
    <s v="https://web.archive.org/web/20030605161247/http://www.ipams.org/member_list.html"/>
    <x v="6"/>
    <x v="0"/>
    <s v="Stephen Smith, Inc."/>
    <x v="506"/>
    <x v="0"/>
  </r>
  <r>
    <s v="https://web.archive.org/web/20030605161247/http://www.ipams.org/member_list.html"/>
    <x v="6"/>
    <x v="0"/>
    <s v="Stewart Petroleum Corporation"/>
    <x v="318"/>
    <x v="0"/>
  </r>
  <r>
    <s v="https://web.archive.org/web/20030605161247/http://www.ipams.org/member_list.html"/>
    <x v="6"/>
    <x v="0"/>
    <s v="Stifel, Nicolaus &amp; Company, Incorporated"/>
    <x v="819"/>
    <x v="0"/>
  </r>
  <r>
    <s v="https://web.archive.org/web/20030605161247/http://www.ipams.org/member_list.html"/>
    <x v="6"/>
    <x v="0"/>
    <s v="Stone Energy L.L.C."/>
    <x v="820"/>
    <x v="0"/>
  </r>
  <r>
    <s v="https://web.archive.org/web/20030605161247/http://www.ipams.org/member_list.html"/>
    <x v="6"/>
    <x v="0"/>
    <s v="Suncor Energy Inc."/>
    <x v="720"/>
    <x v="1"/>
  </r>
  <r>
    <s v="https://web.archive.org/web/20030605161247/http://www.ipams.org/member_list.html"/>
    <x v="6"/>
    <x v="0"/>
    <s v="Swann Exploration Company"/>
    <x v="721"/>
    <x v="0"/>
  </r>
  <r>
    <s v="https://web.archive.org/web/20030605161247/http://www.ipams.org/member_list.html"/>
    <x v="6"/>
    <x v="0"/>
    <s v="Tall Grass Energy Company"/>
    <x v="513"/>
    <x v="0"/>
  </r>
  <r>
    <s v="https://web.archive.org/web/20030605161247/http://www.ipams.org/member_list.html"/>
    <x v="6"/>
    <x v="0"/>
    <s v="Taurus, Ltd."/>
    <x v="722"/>
    <x v="0"/>
  </r>
  <r>
    <s v="https://web.archive.org/web/20030605161247/http://www.ipams.org/member_list.html"/>
    <x v="6"/>
    <x v="0"/>
    <s v="Tegra Energy Services, LLC"/>
    <x v="822"/>
    <x v="0"/>
  </r>
  <r>
    <s v="https://web.archive.org/web/20030605161247/http://www.ipams.org/member_list.html"/>
    <x v="6"/>
    <x v="0"/>
    <s v="Tesoro Refining and Marketing Company"/>
    <x v="898"/>
    <x v="2"/>
  </r>
  <r>
    <s v="https://web.archive.org/web/20030605161247/http://www.ipams.org/member_list.html"/>
    <x v="6"/>
    <x v="0"/>
    <s v="TGIF Investments LLC"/>
    <x v="855"/>
    <x v="0"/>
  </r>
  <r>
    <s v="https://web.archive.org/web/20030605161247/http://www.ipams.org/member_list.html"/>
    <x v="6"/>
    <x v="0"/>
    <s v="The Brinkerhoff Company"/>
    <x v="725"/>
    <x v="0"/>
  </r>
  <r>
    <s v="https://web.archive.org/web/20030605161247/http://www.ipams.org/member_list.html"/>
    <x v="6"/>
    <x v="0"/>
    <s v="The Staubach Company"/>
    <x v="727"/>
    <x v="0"/>
  </r>
  <r>
    <s v="https://web.archive.org/web/20030605161247/http://www.ipams.org/member_list.html"/>
    <x v="6"/>
    <x v="0"/>
    <s v="The Termo Company"/>
    <x v="728"/>
    <x v="0"/>
  </r>
  <r>
    <s v="https://web.archive.org/web/20030605161247/http://www.ipams.org/member_list.html"/>
    <x v="6"/>
    <x v="0"/>
    <s v="Thunder Creek Gas Services, LLC"/>
    <x v="729"/>
    <x v="0"/>
  </r>
  <r>
    <s v="https://web.archive.org/web/20030605161247/http://www.ipams.org/member_list.html"/>
    <x v="6"/>
    <x v="0"/>
    <s v="Tiorco, Inc."/>
    <x v="730"/>
    <x v="0"/>
  </r>
  <r>
    <s v="https://web.archive.org/web/20030605161247/http://www.ipams.org/member_list.html"/>
    <x v="6"/>
    <x v="0"/>
    <s v="Tipperary Corporation"/>
    <x v="731"/>
    <x v="0"/>
  </r>
  <r>
    <s v="https://web.archive.org/web/20030605161247/http://www.ipams.org/member_list.html"/>
    <x v="6"/>
    <x v="0"/>
    <s v="TK Production Co."/>
    <x v="857"/>
    <x v="0"/>
  </r>
  <r>
    <s v="https://web.archive.org/web/20030605161247/http://www.ipams.org/member_list.html"/>
    <x v="6"/>
    <x v="0"/>
    <s v="Tom Brown, Inc."/>
    <x v="838"/>
    <x v="0"/>
  </r>
  <r>
    <s v="https://web.archive.org/web/20030605161247/http://www.ipams.org/member_list.html"/>
    <x v="6"/>
    <x v="0"/>
    <s v="TransZap, Inc."/>
    <x v="732"/>
    <x v="0"/>
  </r>
  <r>
    <s v="https://web.archive.org/web/20030605161247/http://www.ipams.org/member_list.html"/>
    <x v="6"/>
    <x v="0"/>
    <s v="TrigonSheehan, LLC"/>
    <x v="827"/>
    <x v="0"/>
  </r>
  <r>
    <s v="https://web.archive.org/web/20030605161247/http://www.ipams.org/member_list.html"/>
    <x v="6"/>
    <x v="0"/>
    <s v="True Oil LLC"/>
    <x v="341"/>
    <x v="0"/>
  </r>
  <r>
    <s v="https://web.archive.org/web/20030605161247/http://www.ipams.org/member_list.html"/>
    <x v="6"/>
    <x v="0"/>
    <s v="U.S. Bank"/>
    <x v="345"/>
    <x v="0"/>
  </r>
  <r>
    <s v="https://web.archive.org/web/20030605161247/http://www.ipams.org/member_list.html"/>
    <x v="6"/>
    <x v="0"/>
    <s v="Ultra Petroleum, Inc."/>
    <x v="347"/>
    <x v="0"/>
  </r>
  <r>
    <s v="https://web.archive.org/web/20030605161247/http://www.ipams.org/member_list.html"/>
    <x v="6"/>
    <x v="0"/>
    <s v="Unico, Inc."/>
    <x v="517"/>
    <x v="0"/>
  </r>
  <r>
    <s v="https://web.archive.org/web/20030605161247/http://www.ipams.org/member_list.html"/>
    <x v="6"/>
    <x v="0"/>
    <s v="United Energy Trading"/>
    <x v="829"/>
    <x v="0"/>
  </r>
  <r>
    <s v="https://web.archive.org/web/20030605161247/http://www.ipams.org/member_list.html"/>
    <x v="6"/>
    <x v="0"/>
    <s v="United States Exploration"/>
    <x v="830"/>
    <x v="0"/>
  </r>
  <r>
    <s v="https://web.archive.org/web/20030605161247/http://www.ipams.org/member_list.html"/>
    <x v="6"/>
    <x v="0"/>
    <s v="Vista Resources, Inc."/>
    <x v="737"/>
    <x v="0"/>
  </r>
  <r>
    <s v="https://web.archive.org/web/20030605161247/http://www.ipams.org/member_list.html"/>
    <x v="6"/>
    <x v="0"/>
    <s v="Wachovia Securities"/>
    <x v="899"/>
    <x v="0"/>
  </r>
  <r>
    <s v="https://web.archive.org/web/20030605161247/http://www.ipams.org/member_list.html"/>
    <x v="6"/>
    <x v="0"/>
    <s v="Weatherford International"/>
    <x v="358"/>
    <x v="0"/>
  </r>
  <r>
    <s v="https://web.archive.org/web/20030605161247/http://www.ipams.org/member_list.html"/>
    <x v="6"/>
    <x v="0"/>
    <s v="Welborn Sullivan Meck &amp; Tooley, P.C."/>
    <x v="361"/>
    <x v="0"/>
  </r>
  <r>
    <s v="https://web.archive.org/web/20030605161247/http://www.ipams.org/member_list.html"/>
    <x v="6"/>
    <x v="0"/>
    <s v="Welldog, Inc."/>
    <x v="831"/>
    <x v="0"/>
  </r>
  <r>
    <s v="https://web.archive.org/web/20030605161247/http://www.ipams.org/member_list.html"/>
    <x v="6"/>
    <x v="0"/>
    <s v="Wells Fargo Bank, N.A."/>
    <x v="362"/>
    <x v="1"/>
  </r>
  <r>
    <s v="https://web.archive.org/web/20030605161247/http://www.ipams.org/member_list.html"/>
    <x v="6"/>
    <x v="0"/>
    <s v="Wellstar Corporation"/>
    <x v="741"/>
    <x v="0"/>
  </r>
  <r>
    <s v="https://web.archive.org/web/20030605161247/http://www.ipams.org/member_list.html"/>
    <x v="6"/>
    <x v="0"/>
    <s v="Western Gas Resources, Inc."/>
    <x v="552"/>
    <x v="0"/>
  </r>
  <r>
    <s v="https://web.archive.org/web/20030605161247/http://www.ipams.org/member_list.html"/>
    <x v="6"/>
    <x v="0"/>
    <s v="Western Interior Energy, Inc."/>
    <x v="364"/>
    <x v="0"/>
  </r>
  <r>
    <s v="https://web.archive.org/web/20030605161247/http://www.ipams.org/member_list.html"/>
    <x v="6"/>
    <x v="0"/>
    <s v="Westport Oil &amp; Gas Company, Inc."/>
    <x v="858"/>
    <x v="0"/>
  </r>
  <r>
    <s v="https://web.archive.org/web/20030605161247/http://www.ipams.org/member_list.html"/>
    <x v="6"/>
    <x v="0"/>
    <s v="White Eagle Exploration, Inc."/>
    <x v="367"/>
    <x v="0"/>
  </r>
  <r>
    <s v="https://web.archive.org/web/20030605161247/http://www.ipams.org/member_list.html"/>
    <x v="6"/>
    <x v="0"/>
    <s v="Whiting Petroleum Corporation"/>
    <x v="368"/>
    <x v="0"/>
  </r>
  <r>
    <s v="https://web.archive.org/web/20030605161247/http://www.ipams.org/member_list.html"/>
    <x v="6"/>
    <x v="0"/>
    <s v="Wildhorse Exploration"/>
    <x v="742"/>
    <x v="0"/>
  </r>
  <r>
    <s v="https://web.archive.org/web/20030605161247/http://www.ipams.org/member_list.html"/>
    <x v="6"/>
    <x v="0"/>
    <s v="Wildrose Resources Corporation"/>
    <x v="833"/>
    <x v="0"/>
  </r>
  <r>
    <s v="https://web.archive.org/web/20030605161247/http://www.ipams.org/member_list.html"/>
    <x v="6"/>
    <x v="0"/>
    <s v="Williams"/>
    <x v="537"/>
    <x v="0"/>
  </r>
  <r>
    <s v="https://web.archive.org/web/20030605161247/http://www.ipams.org/member_list.html"/>
    <x v="6"/>
    <x v="0"/>
    <s v="WillSource Enterprise, LLC"/>
    <x v="371"/>
    <x v="0"/>
  </r>
  <r>
    <s v="https://web.archive.org/web/20030605161247/http://www.ipams.org/member_list.html"/>
    <x v="6"/>
    <x v="0"/>
    <s v="Wold Oil Properties, Inc."/>
    <x v="372"/>
    <x v="0"/>
  </r>
  <r>
    <s v="https://web.archive.org/web/20030605161247/http://www.ipams.org/member_list.html"/>
    <x v="6"/>
    <x v="0"/>
    <s v="Wolverine Energy, L.L.C."/>
    <x v="834"/>
    <x v="0"/>
  </r>
  <r>
    <s v="https://web.archive.org/web/20030605161247/http://www.ipams.org/member_list.html"/>
    <x v="6"/>
    <x v="0"/>
    <s v="XTO Energy Inc."/>
    <x v="379"/>
    <x v="2"/>
  </r>
  <r>
    <s v="https://web.archive.org/web/20030605161247/http://www.ipams.org/member_list.html"/>
    <x v="6"/>
    <x v="0"/>
    <s v="Yates Petroleum Corporation"/>
    <x v="381"/>
    <x v="0"/>
  </r>
  <r>
    <s v="https://web.archive.org/web/20020615155805/http://www.ipams.org/black.html"/>
    <x v="7"/>
    <x v="2"/>
    <s v="Anadarko Petroleum"/>
    <x v="388"/>
    <x v="1"/>
  </r>
  <r>
    <s v="https://web.archive.org/web/20020615155805/http://www.ipams.org/black.html"/>
    <x v="7"/>
    <x v="2"/>
    <s v="Barrett Resources Corporation"/>
    <x v="900"/>
    <x v="0"/>
  </r>
  <r>
    <s v="https://web.archive.org/web/20020615155805/http://www.ipams.org/black.html"/>
    <x v="7"/>
    <x v="2"/>
    <s v="Cabot Oil &amp; Gas Corporation"/>
    <x v="519"/>
    <x v="2"/>
  </r>
  <r>
    <s v="https://web.archive.org/web/20020615155805/http://www.ipams.org/black.html"/>
    <x v="7"/>
    <x v="2"/>
    <s v="Central Resources, Inc."/>
    <x v="65"/>
    <x v="0"/>
  </r>
  <r>
    <s v="https://web.archive.org/web/20020615155805/http://www.ipams.org/black.html"/>
    <x v="7"/>
    <x v="2"/>
    <s v="Coastal Oil &amp; Gas Corporation"/>
    <x v="901"/>
    <x v="0"/>
  </r>
  <r>
    <s v="https://web.archive.org/web/20020615155805/http://www.ipams.org/black.html"/>
    <x v="7"/>
    <x v="2"/>
    <s v="Devon Energy Corporation"/>
    <x v="96"/>
    <x v="2"/>
  </r>
  <r>
    <s v="https://web.archive.org/web/20020615155805/http://www.ipams.org/black.html"/>
    <x v="7"/>
    <x v="2"/>
    <s v="Encana Oil &amp; Gas (USA), Inc."/>
    <x v="116"/>
    <x v="1"/>
  </r>
  <r>
    <s v="https://web.archive.org/web/20020615155805/http://www.ipams.org/black.html"/>
    <x v="7"/>
    <x v="2"/>
    <s v="EnerCom Incorporated"/>
    <x v="434"/>
    <x v="0"/>
  </r>
  <r>
    <s v="https://web.archive.org/web/20020615155805/http://www.ipams.org/black.html"/>
    <x v="7"/>
    <x v="2"/>
    <s v="Evergreen Resources, Inc."/>
    <x v="837"/>
    <x v="0"/>
  </r>
  <r>
    <s v="https://web.archive.org/web/20020615155805/http://www.ipams.org/black.html"/>
    <x v="7"/>
    <x v="2"/>
    <s v="Forest Oil Corporation"/>
    <x v="527"/>
    <x v="0"/>
  </r>
  <r>
    <s v="https://web.archive.org/web/20020615155805/http://www.ipams.org/black.html"/>
    <x v="7"/>
    <x v="2"/>
    <s v="Halliburton Energy Services"/>
    <x v="634"/>
    <x v="1"/>
  </r>
  <r>
    <s v="https://web.archive.org/web/20020615155805/http://www.ipams.org/black.html"/>
    <x v="7"/>
    <x v="2"/>
    <s v="Petroleum Place"/>
    <x v="748"/>
    <x v="0"/>
  </r>
  <r>
    <s v="https://web.archive.org/web/20020615155805/http://www.ipams.org/black.html"/>
    <x v="7"/>
    <x v="2"/>
    <s v="Schlumberger"/>
    <x v="302"/>
    <x v="1"/>
  </r>
  <r>
    <s v="https://web.archive.org/web/20020615155805/http://www.ipams.org/black.html"/>
    <x v="7"/>
    <x v="2"/>
    <s v="Tom Brown, Inc."/>
    <x v="838"/>
    <x v="0"/>
  </r>
  <r>
    <s v="https://web.archive.org/web/20020615155805/http://www.ipams.org/black.html"/>
    <x v="7"/>
    <x v="2"/>
    <s v="Wellogix, Inc."/>
    <x v="832"/>
    <x v="0"/>
  </r>
  <r>
    <s v="https://web.archive.org/web/20020618183416/http://www.ipams.org/member_list.html"/>
    <x v="7"/>
    <x v="0"/>
    <s v="A.G. Andrikopoulos Resources, Inc."/>
    <x v="1"/>
    <x v="0"/>
  </r>
  <r>
    <s v="https://web.archive.org/web/20020618183416/http://www.ipams.org/member_list.html"/>
    <x v="7"/>
    <x v="0"/>
    <s v="Advantage Resources, Inc."/>
    <x v="554"/>
    <x v="0"/>
  </r>
  <r>
    <s v="https://web.archive.org/web/20020618183416/http://www.ipams.org/member_list.html"/>
    <x v="7"/>
    <x v="0"/>
    <s v="AEC Oil &amp; Gas (USA), Inc."/>
    <x v="902"/>
    <x v="0"/>
  </r>
  <r>
    <s v="https://web.archive.org/web/20020618183416/http://www.ipams.org/member_list.html"/>
    <x v="7"/>
    <x v="0"/>
    <s v="Aeon Energy"/>
    <x v="4"/>
    <x v="0"/>
  </r>
  <r>
    <s v="https://web.archive.org/web/20020618183416/http://www.ipams.org/member_list.html"/>
    <x v="7"/>
    <x v="0"/>
    <s v="Albrecht &amp; Associates"/>
    <x v="555"/>
    <x v="0"/>
  </r>
  <r>
    <s v="https://web.archive.org/web/20020618183416/http://www.ipams.org/member_list.html"/>
    <x v="7"/>
    <x v="0"/>
    <s v="Alpha Development Corporation"/>
    <x v="903"/>
    <x v="0"/>
  </r>
  <r>
    <s v="https://web.archive.org/web/20020618183416/http://www.ipams.org/member_list.html"/>
    <x v="7"/>
    <x v="0"/>
    <s v="Altex Oil Corporation"/>
    <x v="556"/>
    <x v="0"/>
  </r>
  <r>
    <s v="https://web.archive.org/web/20020618183416/http://www.ipams.org/member_list.html"/>
    <x v="7"/>
    <x v="0"/>
    <s v="American Energy Finance"/>
    <x v="861"/>
    <x v="0"/>
  </r>
  <r>
    <s v="https://web.archive.org/web/20020618183416/http://www.ipams.org/member_list.html"/>
    <x v="7"/>
    <x v="0"/>
    <s v="American Gas Compression Services, Inc."/>
    <x v="750"/>
    <x v="0"/>
  </r>
  <r>
    <s v="https://web.archive.org/web/20020618183416/http://www.ipams.org/member_list.html"/>
    <x v="7"/>
    <x v="0"/>
    <s v="Anadarko Petroleum"/>
    <x v="388"/>
    <x v="1"/>
  </r>
  <r>
    <s v="https://web.archive.org/web/20020618183416/http://www.ipams.org/member_list.html"/>
    <x v="7"/>
    <x v="0"/>
    <s v="Anderson Management Company"/>
    <x v="11"/>
    <x v="0"/>
  </r>
  <r>
    <s v="https://web.archive.org/web/20020618183416/http://www.ipams.org/member_list.html"/>
    <x v="7"/>
    <x v="0"/>
    <s v="Anderson Oil Company"/>
    <x v="558"/>
    <x v="0"/>
  </r>
  <r>
    <s v="https://web.archive.org/web/20020618183416/http://www.ipams.org/member_list.html"/>
    <x v="7"/>
    <x v="0"/>
    <s v="Andex Resources, LLC"/>
    <x v="904"/>
    <x v="0"/>
  </r>
  <r>
    <s v="https://web.archive.org/web/20020618183416/http://www.ipams.org/member_list.html"/>
    <x v="7"/>
    <x v="0"/>
    <s v="Anschutz Exploration Corporation"/>
    <x v="12"/>
    <x v="0"/>
  </r>
  <r>
    <s v="https://web.archive.org/web/20020618183416/http://www.ipams.org/member_list.html"/>
    <x v="7"/>
    <x v="0"/>
    <s v="Antelope Energy Company, L.L.C."/>
    <x v="14"/>
    <x v="0"/>
  </r>
  <r>
    <s v="https://web.archive.org/web/20020618183416/http://www.ipams.org/member_list.html"/>
    <x v="7"/>
    <x v="0"/>
    <s v="Aquila Energy Marketing Corporation"/>
    <x v="862"/>
    <x v="1"/>
  </r>
  <r>
    <s v="https://web.archive.org/web/20020618183416/http://www.ipams.org/member_list.html"/>
    <x v="7"/>
    <x v="0"/>
    <s v="Arnell Oil Company"/>
    <x v="17"/>
    <x v="0"/>
  </r>
  <r>
    <s v="https://web.archive.org/web/20020618183416/http://www.ipams.org/member_list.html"/>
    <x v="7"/>
    <x v="0"/>
    <s v="Arthur Andersen LLP"/>
    <x v="905"/>
    <x v="1"/>
  </r>
  <r>
    <s v="https://web.archive.org/web/20020618183416/http://www.ipams.org/member_list.html"/>
    <x v="7"/>
    <x v="0"/>
    <s v="Ashby Drilling Corporation"/>
    <x v="752"/>
    <x v="0"/>
  </r>
  <r>
    <s v="https://web.archive.org/web/20020618183416/http://www.ipams.org/member_list.html"/>
    <x v="7"/>
    <x v="0"/>
    <s v="Asher Resources Inc."/>
    <x v="390"/>
    <x v="0"/>
  </r>
  <r>
    <s v="https://web.archive.org/web/20020618183416/http://www.ipams.org/member_list.html"/>
    <x v="7"/>
    <x v="0"/>
    <s v="Aspen Exploration Corporation"/>
    <x v="863"/>
    <x v="0"/>
  </r>
  <r>
    <s v="https://web.archive.org/web/20020618183416/http://www.ipams.org/member_list.html"/>
    <x v="7"/>
    <x v="0"/>
    <s v="Aviva, Inc."/>
    <x v="560"/>
    <x v="0"/>
  </r>
  <r>
    <s v="https://web.archive.org/web/20020618183416/http://www.ipams.org/member_list.html"/>
    <x v="7"/>
    <x v="0"/>
    <s v="B.J. Services"/>
    <x v="561"/>
    <x v="0"/>
  </r>
  <r>
    <s v="https://web.archive.org/web/20020618183416/http://www.ipams.org/member_list.html"/>
    <x v="7"/>
    <x v="0"/>
    <s v="Baker Hughes INTEQ"/>
    <x v="396"/>
    <x v="0"/>
  </r>
  <r>
    <s v="https://web.archive.org/web/20020618183416/http://www.ipams.org/member_list.html"/>
    <x v="7"/>
    <x v="0"/>
    <s v="Banko Petroleum Management, Inc."/>
    <x v="27"/>
    <x v="0"/>
  </r>
  <r>
    <s v="https://web.archive.org/web/20020618183416/http://www.ipams.org/member_list.html"/>
    <x v="7"/>
    <x v="0"/>
    <s v="Barlow &amp; Haun, Inc."/>
    <x v="566"/>
    <x v="0"/>
  </r>
  <r>
    <s v="https://web.archive.org/web/20020618183416/http://www.ipams.org/member_list.html"/>
    <x v="7"/>
    <x v="0"/>
    <s v="Barrett Resources Corporation"/>
    <x v="900"/>
    <x v="0"/>
  </r>
  <r>
    <s v="https://web.archive.org/web/20020618183416/http://www.ipams.org/member_list.html"/>
    <x v="7"/>
    <x v="0"/>
    <s v="Basic Earth Science Systems, Inc."/>
    <x v="567"/>
    <x v="0"/>
  </r>
  <r>
    <s v="https://web.archive.org/web/20020618183416/http://www.ipams.org/member_list.html"/>
    <x v="7"/>
    <x v="0"/>
    <s v="Bear Paw Energy Inc."/>
    <x v="570"/>
    <x v="0"/>
  </r>
  <r>
    <s v="https://web.archive.org/web/20020618183416/http://www.ipams.org/member_list.html"/>
    <x v="7"/>
    <x v="0"/>
    <s v="Benson Mineral Group, Inc."/>
    <x v="33"/>
    <x v="0"/>
  </r>
  <r>
    <s v="https://web.archive.org/web/20020618183416/http://www.ipams.org/member_list.html"/>
    <x v="7"/>
    <x v="0"/>
    <s v="Berco Resources, LLC"/>
    <x v="539"/>
    <x v="0"/>
  </r>
  <r>
    <s v="https://web.archive.org/web/20020618183416/http://www.ipams.org/member_list.html"/>
    <x v="7"/>
    <x v="0"/>
    <s v="Bestoso Oil &amp; Gas Company"/>
    <x v="906"/>
    <x v="0"/>
  </r>
  <r>
    <s v="https://web.archive.org/web/20020618183416/http://www.ipams.org/member_list.html"/>
    <x v="7"/>
    <x v="0"/>
    <s v="BETR Resources, Ltd."/>
    <x v="866"/>
    <x v="0"/>
  </r>
  <r>
    <s v="https://web.archive.org/web/20020618183416/http://www.ipams.org/member_list.html"/>
    <x v="7"/>
    <x v="0"/>
    <s v="Bird Oil Corporation"/>
    <x v="753"/>
    <x v="0"/>
  </r>
  <r>
    <s v="https://web.archive.org/web/20020618183416/http://www.ipams.org/member_list.html"/>
    <x v="7"/>
    <x v="0"/>
    <s v="Bjork, Lindley, Danielson &amp; Baker, P.C."/>
    <x v="907"/>
    <x v="0"/>
  </r>
  <r>
    <s v="https://web.archive.org/web/20020618183416/http://www.ipams.org/member_list.html"/>
    <x v="7"/>
    <x v="0"/>
    <s v="Brownlie, Wallace, Armstrong &amp; Bander Exploration"/>
    <x v="408"/>
    <x v="0"/>
  </r>
  <r>
    <s v="https://web.archive.org/web/20020618183416/http://www.ipams.org/member_list.html"/>
    <x v="7"/>
    <x v="0"/>
    <s v="Bullock Oil Properties"/>
    <x v="45"/>
    <x v="0"/>
  </r>
  <r>
    <s v="https://web.archive.org/web/20020618183416/http://www.ipams.org/member_list.html"/>
    <x v="7"/>
    <x v="0"/>
    <s v="Burlington Resources"/>
    <x v="572"/>
    <x v="1"/>
  </r>
  <r>
    <s v="https://web.archive.org/web/20020618183416/http://www.ipams.org/member_list.html"/>
    <x v="7"/>
    <x v="0"/>
    <s v="Burns, Wall, Smith and Mueller, PC"/>
    <x v="573"/>
    <x v="0"/>
  </r>
  <r>
    <s v="https://web.archive.org/web/20020618183416/http://www.ipams.org/member_list.html"/>
    <x v="7"/>
    <x v="0"/>
    <s v="Buys &amp; Associates, Inc."/>
    <x v="574"/>
    <x v="0"/>
  </r>
  <r>
    <s v="https://web.archive.org/web/20020618183416/http://www.ipams.org/member_list.html"/>
    <x v="7"/>
    <x v="0"/>
    <s v="BWAB Incorporated"/>
    <x v="575"/>
    <x v="0"/>
  </r>
  <r>
    <s v="https://web.archive.org/web/20020618183416/http://www.ipams.org/member_list.html"/>
    <x v="7"/>
    <x v="0"/>
    <s v="C &amp; E Operators"/>
    <x v="47"/>
    <x v="0"/>
  </r>
  <r>
    <s v="https://web.archive.org/web/20020618183416/http://www.ipams.org/member_list.html"/>
    <x v="7"/>
    <x v="0"/>
    <s v="Cabot Oil &amp; Gas Corporation"/>
    <x v="519"/>
    <x v="2"/>
  </r>
  <r>
    <s v="https://web.archive.org/web/20020618183416/http://www.ipams.org/member_list.html"/>
    <x v="7"/>
    <x v="0"/>
    <s v="CACHCO Investments, LLC"/>
    <x v="868"/>
    <x v="0"/>
  </r>
  <r>
    <s v="https://web.archive.org/web/20020618183416/http://www.ipams.org/member_list.html"/>
    <x v="7"/>
    <x v="0"/>
    <s v="Cameron"/>
    <x v="51"/>
    <x v="0"/>
  </r>
  <r>
    <s v="https://web.archive.org/web/20020618183416/http://www.ipams.org/member_list.html"/>
    <x v="7"/>
    <x v="0"/>
    <s v="CamWest, Inc."/>
    <x v="761"/>
    <x v="0"/>
  </r>
  <r>
    <s v="https://web.archive.org/web/20020618183416/http://www.ipams.org/member_list.html"/>
    <x v="7"/>
    <x v="0"/>
    <s v="Captiva Resources, Inc."/>
    <x v="54"/>
    <x v="0"/>
  </r>
  <r>
    <s v="https://web.archive.org/web/20020618183416/http://www.ipams.org/member_list.html"/>
    <x v="7"/>
    <x v="0"/>
    <s v="Carbon Energy Corporation"/>
    <x v="840"/>
    <x v="0"/>
  </r>
  <r>
    <s v="https://web.archive.org/web/20020618183416/http://www.ipams.org/member_list.html"/>
    <x v="7"/>
    <x v="0"/>
    <s v="Cardo Company"/>
    <x v="576"/>
    <x v="0"/>
  </r>
  <r>
    <s v="https://web.archive.org/web/20020618183416/http://www.ipams.org/member_list.html"/>
    <x v="7"/>
    <x v="0"/>
    <s v="Carl F. Smith"/>
    <x v="578"/>
    <x v="0"/>
  </r>
  <r>
    <s v="https://web.archive.org/web/20020618183416/http://www.ipams.org/member_list.html"/>
    <x v="7"/>
    <x v="0"/>
    <s v="Caza Drilling Company"/>
    <x v="763"/>
    <x v="0"/>
  </r>
  <r>
    <s v="https://web.archive.org/web/20020618183416/http://www.ipams.org/member_list.html"/>
    <x v="7"/>
    <x v="0"/>
    <s v="Central Operating, Inc."/>
    <x v="908"/>
    <x v="0"/>
  </r>
  <r>
    <s v="https://web.archive.org/web/20020618183416/http://www.ipams.org/member_list.html"/>
    <x v="7"/>
    <x v="0"/>
    <s v="Central Resources, Inc."/>
    <x v="65"/>
    <x v="0"/>
  </r>
  <r>
    <s v="https://web.archive.org/web/20020618183416/http://www.ipams.org/member_list.html"/>
    <x v="7"/>
    <x v="0"/>
    <s v="Chandler Energy, LLC"/>
    <x v="67"/>
    <x v="0"/>
  </r>
  <r>
    <s v="https://web.archive.org/web/20020618183416/http://www.ipams.org/member_list.html"/>
    <x v="7"/>
    <x v="0"/>
    <s v="Charles A. Einarsen"/>
    <x v="579"/>
    <x v="0"/>
  </r>
  <r>
    <s v="https://web.archive.org/web/20020618183416/http://www.ipams.org/member_list.html"/>
    <x v="7"/>
    <x v="0"/>
    <s v="Chemco, Inc."/>
    <x v="68"/>
    <x v="0"/>
  </r>
  <r>
    <s v="https://web.archive.org/web/20020618183416/http://www.ipams.org/member_list.html"/>
    <x v="7"/>
    <x v="0"/>
    <s v="Chief Well Logging Company"/>
    <x v="580"/>
    <x v="0"/>
  </r>
  <r>
    <s v="https://web.archive.org/web/20020618183416/http://www.ipams.org/member_list.html"/>
    <x v="7"/>
    <x v="0"/>
    <s v="Chris Kennedy"/>
    <x v="581"/>
    <x v="0"/>
  </r>
  <r>
    <s v="https://web.archive.org/web/20020618183416/http://www.ipams.org/member_list.html"/>
    <x v="7"/>
    <x v="0"/>
    <s v="Club Oil &amp; Gas, Inc."/>
    <x v="909"/>
    <x v="0"/>
  </r>
  <r>
    <s v="https://web.archive.org/web/20020618183416/http://www.ipams.org/member_list.html"/>
    <x v="7"/>
    <x v="0"/>
    <s v="CLX Energy, Inc."/>
    <x v="582"/>
    <x v="0"/>
  </r>
  <r>
    <s v="https://web.archive.org/web/20020618183416/http://www.ipams.org/member_list.html"/>
    <x v="7"/>
    <x v="0"/>
    <s v="CMS Energy Oil &amp; Gas"/>
    <x v="910"/>
    <x v="1"/>
  </r>
  <r>
    <s v="https://web.archive.org/web/20020618183416/http://www.ipams.org/member_list.html"/>
    <x v="7"/>
    <x v="0"/>
    <s v="Coastal Oil &amp; Gas Corporation"/>
    <x v="901"/>
    <x v="0"/>
  </r>
  <r>
    <s v="https://web.archive.org/web/20020618183416/http://www.ipams.org/member_list.html"/>
    <x v="7"/>
    <x v="0"/>
    <s v="Cody Energy, LLC"/>
    <x v="911"/>
    <x v="0"/>
  </r>
  <r>
    <s v="https://web.archive.org/web/20020618183416/http://www.ipams.org/member_list.html"/>
    <x v="7"/>
    <x v="0"/>
    <s v="Colton Limited Liability Company"/>
    <x v="585"/>
    <x v="0"/>
  </r>
  <r>
    <s v="https://web.archive.org/web/20020618183416/http://www.ipams.org/member_list.html"/>
    <x v="7"/>
    <x v="0"/>
    <s v="Condor Exploration, LLC"/>
    <x v="912"/>
    <x v="0"/>
  </r>
  <r>
    <s v="https://web.archive.org/web/20020618183416/http://www.ipams.org/member_list.html"/>
    <x v="7"/>
    <x v="0"/>
    <s v="Conley P. Smith Operating Company"/>
    <x v="81"/>
    <x v="0"/>
  </r>
  <r>
    <s v="https://web.archive.org/web/20020618183416/http://www.ipams.org/member_list.html"/>
    <x v="7"/>
    <x v="0"/>
    <s v="Connelly Exploration Inc."/>
    <x v="587"/>
    <x v="0"/>
  </r>
  <r>
    <s v="https://web.archive.org/web/20020618183416/http://www.ipams.org/member_list.html"/>
    <x v="7"/>
    <x v="0"/>
    <s v="Coral Production Corp."/>
    <x v="871"/>
    <x v="0"/>
  </r>
  <r>
    <s v="https://web.archive.org/web/20020618183416/http://www.ipams.org/member_list.html"/>
    <x v="7"/>
    <x v="0"/>
    <s v="Cordillera Energy Partners LLC"/>
    <x v="521"/>
    <x v="0"/>
  </r>
  <r>
    <s v="https://web.archive.org/web/20020618183416/http://www.ipams.org/member_list.html"/>
    <x v="7"/>
    <x v="0"/>
    <s v="Coronado Oil Company"/>
    <x v="86"/>
    <x v="0"/>
  </r>
  <r>
    <s v="https://web.archive.org/web/20020618183416/http://www.ipams.org/member_list.html"/>
    <x v="7"/>
    <x v="0"/>
    <s v="Cramer Oil Company"/>
    <x v="589"/>
    <x v="0"/>
  </r>
  <r>
    <s v="https://web.archive.org/web/20020618183416/http://www.ipams.org/member_list.html"/>
    <x v="7"/>
    <x v="0"/>
    <s v="Credo Petroleum Corporation"/>
    <x v="590"/>
    <x v="0"/>
  </r>
  <r>
    <s v="https://web.archive.org/web/20020618183416/http://www.ipams.org/member_list.html"/>
    <x v="7"/>
    <x v="0"/>
    <s v="Cudd Pressure Control, Inc."/>
    <x v="522"/>
    <x v="0"/>
  </r>
  <r>
    <s v="https://web.archive.org/web/20020618183416/http://www.ipams.org/member_list.html"/>
    <x v="7"/>
    <x v="0"/>
    <s v="D. J. Simmons, Inc."/>
    <x v="594"/>
    <x v="0"/>
  </r>
  <r>
    <s v="https://web.archive.org/web/20020618183416/http://www.ipams.org/member_list.html"/>
    <x v="7"/>
    <x v="0"/>
    <s v="Davis, Graham &amp; Stubbs LLP"/>
    <x v="93"/>
    <x v="0"/>
  </r>
  <r>
    <s v="https://web.archive.org/web/20020618183416/http://www.ipams.org/member_list.html"/>
    <x v="7"/>
    <x v="0"/>
    <s v="Delta Petroleum Corporation"/>
    <x v="541"/>
    <x v="0"/>
  </r>
  <r>
    <s v="https://web.archive.org/web/20020618183416/http://www.ipams.org/member_list.html"/>
    <x v="7"/>
    <x v="0"/>
    <s v="Devon Energy Corporation (Nevada)"/>
    <x v="96"/>
    <x v="2"/>
  </r>
  <r>
    <s v="https://web.archive.org/web/20020618183416/http://www.ipams.org/member_list.html"/>
    <x v="7"/>
    <x v="0"/>
    <s v="Dolar Oil Properties"/>
    <x v="913"/>
    <x v="0"/>
  </r>
  <r>
    <s v="https://web.archive.org/web/20020618183416/http://www.ipams.org/member_list.html"/>
    <x v="7"/>
    <x v="0"/>
    <s v="Domestic Petroleum Council"/>
    <x v="914"/>
    <x v="0"/>
  </r>
  <r>
    <s v="https://web.archive.org/web/20020618183416/http://www.ipams.org/member_list.html"/>
    <x v="7"/>
    <x v="0"/>
    <s v="Dominion Exploration &amp; Production, Inc."/>
    <x v="915"/>
    <x v="1"/>
  </r>
  <r>
    <s v="https://web.archive.org/web/20020618183416/http://www.ipams.org/member_list.html"/>
    <x v="7"/>
    <x v="0"/>
    <s v="Don Adams &amp; Associates"/>
    <x v="916"/>
    <x v="0"/>
  </r>
  <r>
    <s v="https://web.archive.org/web/20020618183416/http://www.ipams.org/member_list.html"/>
    <x v="7"/>
    <x v="0"/>
    <s v="Dorsey &amp; Whitney LLP"/>
    <x v="101"/>
    <x v="0"/>
  </r>
  <r>
    <s v="https://web.archive.org/web/20020618183416/http://www.ipams.org/member_list.html"/>
    <x v="7"/>
    <x v="0"/>
    <s v="Dr. Burdette A. Ogle"/>
    <x v="599"/>
    <x v="0"/>
  </r>
  <r>
    <s v="https://web.archive.org/web/20020618183416/http://www.ipams.org/member_list.html"/>
    <x v="7"/>
    <x v="0"/>
    <s v="Dugan Production Corp."/>
    <x v="601"/>
    <x v="0"/>
  </r>
  <r>
    <s v="https://web.archive.org/web/20020618183416/http://www.ipams.org/member_list.html"/>
    <x v="7"/>
    <x v="0"/>
    <s v="Duke Energy Field Services, Inc."/>
    <x v="602"/>
    <x v="0"/>
  </r>
  <r>
    <s v="https://web.archive.org/web/20020618183416/http://www.ipams.org/member_list.html"/>
    <x v="7"/>
    <x v="0"/>
    <s v="Duncan Oil, Inc."/>
    <x v="105"/>
    <x v="0"/>
  </r>
  <r>
    <s v="https://web.archive.org/web/20020618183416/http://www.ipams.org/member_list.html"/>
    <x v="7"/>
    <x v="0"/>
    <s v="E.C. Yegen"/>
    <x v="603"/>
    <x v="0"/>
  </r>
  <r>
    <s v="https://web.archive.org/web/20020618183416/http://www.ipams.org/member_list.html"/>
    <x v="7"/>
    <x v="0"/>
    <s v="Elm Ridge Resources, Inc."/>
    <x v="543"/>
    <x v="0"/>
  </r>
  <r>
    <s v="https://web.archive.org/web/20020618183416/http://www.ipams.org/member_list.html"/>
    <x v="7"/>
    <x v="0"/>
    <s v="Emerald Operating Company"/>
    <x v="609"/>
    <x v="0"/>
  </r>
  <r>
    <s v="https://web.archive.org/web/20020618183416/http://www.ipams.org/member_list.html"/>
    <x v="7"/>
    <x v="0"/>
    <s v="Encap Investments"/>
    <x v="117"/>
    <x v="0"/>
  </r>
  <r>
    <s v="https://web.archive.org/web/20020618183416/http://www.ipams.org/member_list.html"/>
    <x v="7"/>
    <x v="0"/>
    <s v="EnerCom Incorporated"/>
    <x v="434"/>
    <x v="0"/>
  </r>
  <r>
    <s v="https://web.archive.org/web/20020618183416/http://www.ipams.org/member_list.html"/>
    <x v="7"/>
    <x v="0"/>
    <s v="Energy Operating Company, Inc."/>
    <x v="121"/>
    <x v="0"/>
  </r>
  <r>
    <s v="https://web.archive.org/web/20020618183416/http://www.ipams.org/member_list.html"/>
    <x v="7"/>
    <x v="0"/>
    <s v="Energy Search Company"/>
    <x v="610"/>
    <x v="0"/>
  </r>
  <r>
    <s v="https://web.archive.org/web/20020618183416/http://www.ipams.org/member_list.html"/>
    <x v="7"/>
    <x v="0"/>
    <s v="England Resources Corporation"/>
    <x v="612"/>
    <x v="0"/>
  </r>
  <r>
    <s v="https://web.archive.org/web/20020618183416/http://www.ipams.org/member_list.html"/>
    <x v="7"/>
    <x v="0"/>
    <s v="Enron North America Corp."/>
    <x v="917"/>
    <x v="1"/>
  </r>
  <r>
    <s v="https://web.archive.org/web/20020618183416/http://www.ipams.org/member_list.html"/>
    <x v="7"/>
    <x v="0"/>
    <s v="Enserco Energy, Inc."/>
    <x v="613"/>
    <x v="0"/>
  </r>
  <r>
    <s v="https://web.archive.org/web/20020618183416/http://www.ipams.org/member_list.html"/>
    <x v="7"/>
    <x v="0"/>
    <s v="Ensign Oil &amp; Gas, Inc."/>
    <x v="835"/>
    <x v="0"/>
  </r>
  <r>
    <s v="https://web.archive.org/web/20020618183416/http://www.ipams.org/member_list.html"/>
    <x v="7"/>
    <x v="0"/>
    <s v="EOG Resources"/>
    <x v="129"/>
    <x v="1"/>
  </r>
  <r>
    <s v="https://web.archive.org/web/20020618183416/http://www.ipams.org/member_list.html"/>
    <x v="7"/>
    <x v="0"/>
    <s v="Evans Energy Company"/>
    <x v="876"/>
    <x v="0"/>
  </r>
  <r>
    <s v="https://web.archive.org/web/20020618183416/http://www.ipams.org/member_list.html"/>
    <x v="7"/>
    <x v="0"/>
    <s v="Evergreen Resources, Inc."/>
    <x v="837"/>
    <x v="0"/>
  </r>
  <r>
    <s v="https://web.archive.org/web/20020618183416/http://www.ipams.org/member_list.html"/>
    <x v="7"/>
    <x v="0"/>
    <s v="Evertson Oil Company, Inc."/>
    <x v="134"/>
    <x v="0"/>
  </r>
  <r>
    <s v="https://web.archive.org/web/20020618183416/http://www.ipams.org/member_list.html"/>
    <x v="7"/>
    <x v="0"/>
    <s v="EXCO Resources, Inc."/>
    <x v="619"/>
    <x v="0"/>
  </r>
  <r>
    <s v="https://web.archive.org/web/20020618183416/http://www.ipams.org/member_list.html"/>
    <x v="7"/>
    <x v="0"/>
    <s v="Fall Line Energy"/>
    <x v="620"/>
    <x v="0"/>
  </r>
  <r>
    <s v="https://web.archive.org/web/20020618183416/http://www.ipams.org/member_list.html"/>
    <x v="7"/>
    <x v="0"/>
    <s v="Fancher Resources, LLC"/>
    <x v="137"/>
    <x v="0"/>
  </r>
  <r>
    <s v="https://web.archive.org/web/20020618183416/http://www.ipams.org/member_list.html"/>
    <x v="7"/>
    <x v="0"/>
    <s v="Farleigh Oil Properties"/>
    <x v="621"/>
    <x v="0"/>
  </r>
  <r>
    <s v="https://web.archive.org/web/20020618183416/http://www.ipams.org/member_list.html"/>
    <x v="7"/>
    <x v="0"/>
    <s v="Fidelity Exploration &amp; Production Company"/>
    <x v="138"/>
    <x v="0"/>
  </r>
  <r>
    <s v="https://web.archive.org/web/20020618183416/http://www.ipams.org/member_list.html"/>
    <x v="7"/>
    <x v="0"/>
    <s v="Find Oil &amp; Gas Co."/>
    <x v="623"/>
    <x v="0"/>
  </r>
  <r>
    <s v="https://web.archive.org/web/20020618183416/http://www.ipams.org/member_list.html"/>
    <x v="7"/>
    <x v="0"/>
    <s v="First Energy Services Company"/>
    <x v="918"/>
    <x v="1"/>
  </r>
  <r>
    <s v="https://web.archive.org/web/20020618183416/http://www.ipams.org/member_list.html"/>
    <x v="7"/>
    <x v="0"/>
    <s v="First Union Securities, Inc."/>
    <x v="919"/>
    <x v="0"/>
  </r>
  <r>
    <s v="https://web.archive.org/web/20020618183416/http://www.ipams.org/member_list.html"/>
    <x v="7"/>
    <x v="0"/>
    <s v="Flood &amp; Peterson Insurance"/>
    <x v="920"/>
    <x v="0"/>
  </r>
  <r>
    <s v="https://web.archive.org/web/20020618183416/http://www.ipams.org/member_list.html"/>
    <x v="7"/>
    <x v="0"/>
    <s v="Forest Oil Corporation"/>
    <x v="527"/>
    <x v="0"/>
  </r>
  <r>
    <s v="https://web.archive.org/web/20020618183416/http://www.ipams.org/member_list.html"/>
    <x v="7"/>
    <x v="0"/>
    <s v="Frank W. Winegar, Trust"/>
    <x v="627"/>
    <x v="0"/>
  </r>
  <r>
    <s v="https://web.archive.org/web/20020618183416/http://www.ipams.org/member_list.html"/>
    <x v="7"/>
    <x v="0"/>
    <s v="Furst Engineering Inc."/>
    <x v="772"/>
    <x v="0"/>
  </r>
  <r>
    <s v="https://web.archive.org/web/20020618183416/http://www.ipams.org/member_list.html"/>
    <x v="7"/>
    <x v="0"/>
    <s v="G &amp; H Production Company, LLC"/>
    <x v="147"/>
    <x v="0"/>
  </r>
  <r>
    <s v="https://web.archive.org/web/20020618183416/http://www.ipams.org/member_list.html"/>
    <x v="7"/>
    <x v="0"/>
    <s v="G Wiz Systems, Inc."/>
    <x v="921"/>
    <x v="0"/>
  </r>
  <r>
    <s v="https://web.archive.org/web/20020618183416/http://www.ipams.org/member_list.html"/>
    <x v="7"/>
    <x v="0"/>
    <s v="Gardere &amp; Wynne, LLP"/>
    <x v="878"/>
    <x v="0"/>
  </r>
  <r>
    <s v="https://web.archive.org/web/20020618183416/http://www.ipams.org/member_list.html"/>
    <x v="7"/>
    <x v="0"/>
    <s v="Gary-Williams Energy Corporation"/>
    <x v="628"/>
    <x v="0"/>
  </r>
  <r>
    <s v="https://web.archive.org/web/20020618183416/http://www.ipams.org/member_list.html"/>
    <x v="7"/>
    <x v="0"/>
    <s v="Gas Technology Institute"/>
    <x v="774"/>
    <x v="0"/>
  </r>
  <r>
    <s v="https://web.archive.org/web/20020618183416/http://www.ipams.org/member_list.html"/>
    <x v="7"/>
    <x v="0"/>
    <s v="George C. Vaught Jr."/>
    <x v="922"/>
    <x v="0"/>
  </r>
  <r>
    <s v="https://web.archive.org/web/20020618183416/http://www.ipams.org/member_list.html"/>
    <x v="7"/>
    <x v="0"/>
    <s v="George Dolezal, Jr."/>
    <x v="775"/>
    <x v="0"/>
  </r>
  <r>
    <s v="https://web.archive.org/web/20020618183416/http://www.ipams.org/member_list.html"/>
    <x v="7"/>
    <x v="0"/>
    <s v="Gerald Quiat"/>
    <x v="630"/>
    <x v="0"/>
  </r>
  <r>
    <s v="https://web.archive.org/web/20020618183416/http://www.ipams.org/member_list.html"/>
    <x v="7"/>
    <x v="0"/>
    <s v="Grand Mesa Operating Company"/>
    <x v="449"/>
    <x v="0"/>
  </r>
  <r>
    <s v="https://web.archive.org/web/20020618183416/http://www.ipams.org/member_list.html"/>
    <x v="7"/>
    <x v="0"/>
    <s v="Grand Resources, Ltd."/>
    <x v="156"/>
    <x v="0"/>
  </r>
  <r>
    <s v="https://web.archive.org/web/20020618183416/http://www.ipams.org/member_list.html"/>
    <x v="7"/>
    <x v="0"/>
    <s v="Greystone"/>
    <x v="633"/>
    <x v="1"/>
  </r>
  <r>
    <s v="https://web.archive.org/web/20020618183416/http://www.ipams.org/member_list.html"/>
    <x v="7"/>
    <x v="0"/>
    <s v="H.N. &quot;Dusty&quot; Rhodes"/>
    <x v="778"/>
    <x v="0"/>
  </r>
  <r>
    <s v="https://web.archive.org/web/20020618183416/http://www.ipams.org/member_list.html"/>
    <x v="7"/>
    <x v="0"/>
    <s v="Haley Engineering Inc."/>
    <x v="923"/>
    <x v="0"/>
  </r>
  <r>
    <s v="https://web.archive.org/web/20020618183416/http://www.ipams.org/member_list.html"/>
    <x v="7"/>
    <x v="0"/>
    <s v="Hallador Petroleum Co."/>
    <x v="779"/>
    <x v="0"/>
  </r>
  <r>
    <s v="https://web.archive.org/web/20020618183416/http://www.ipams.org/member_list.html"/>
    <x v="7"/>
    <x v="0"/>
    <s v="Halliburton Energy Services"/>
    <x v="634"/>
    <x v="1"/>
  </r>
  <r>
    <s v="https://web.archive.org/web/20020618183416/http://www.ipams.org/member_list.html"/>
    <x v="7"/>
    <x v="0"/>
    <s v="Hallwood Energy Corporation"/>
    <x v="924"/>
    <x v="0"/>
  </r>
  <r>
    <s v="https://web.archive.org/web/20020618183416/http://www.ipams.org/member_list.html"/>
    <x v="7"/>
    <x v="0"/>
    <s v="Harding ESE"/>
    <x v="880"/>
    <x v="0"/>
  </r>
  <r>
    <s v="https://web.archive.org/web/20020618183416/http://www.ipams.org/member_list.html"/>
    <x v="7"/>
    <x v="0"/>
    <s v="Hart Publications, Inc."/>
    <x v="780"/>
    <x v="0"/>
  </r>
  <r>
    <s v="https://web.archive.org/web/20020618183416/http://www.ipams.org/member_list.html"/>
    <x v="7"/>
    <x v="0"/>
    <s v="Harvey E. Yates Company"/>
    <x v="166"/>
    <x v="0"/>
  </r>
  <r>
    <s v="https://web.archive.org/web/20020618183416/http://www.ipams.org/member_list.html"/>
    <x v="7"/>
    <x v="0"/>
    <s v="Headington Oil Company"/>
    <x v="781"/>
    <x v="0"/>
  </r>
  <r>
    <s v="https://web.archive.org/web/20020618183416/http://www.ipams.org/member_list.html"/>
    <x v="7"/>
    <x v="0"/>
    <s v="Heartland Oil and Gas Company"/>
    <x v="881"/>
    <x v="0"/>
  </r>
  <r>
    <s v="https://web.archive.org/web/20020618183416/http://www.ipams.org/member_list.html"/>
    <x v="7"/>
    <x v="0"/>
    <s v="Hein &amp; Associates LLP"/>
    <x v="169"/>
    <x v="0"/>
  </r>
  <r>
    <s v="https://web.archive.org/web/20020618183416/http://www.ipams.org/member_list.html"/>
    <x v="7"/>
    <x v="0"/>
    <s v="Heinle &amp; Associates, Inc."/>
    <x v="170"/>
    <x v="0"/>
  </r>
  <r>
    <s v="https://web.archive.org/web/20020618183416/http://www.ipams.org/member_list.html"/>
    <x v="7"/>
    <x v="0"/>
    <s v="Herbaly Petroleum Corp."/>
    <x v="925"/>
    <x v="0"/>
  </r>
  <r>
    <s v="https://web.archive.org/web/20020618183416/http://www.ipams.org/member_list.html"/>
    <x v="7"/>
    <x v="0"/>
    <s v="Holland &amp; Hart, LLP"/>
    <x v="177"/>
    <x v="0"/>
  </r>
  <r>
    <s v="https://web.archive.org/web/20020618183416/http://www.ipams.org/member_list.html"/>
    <x v="7"/>
    <x v="0"/>
    <s v="Holme Roberts &amp; Owen LLP"/>
    <x v="639"/>
    <x v="0"/>
  </r>
  <r>
    <s v="https://web.archive.org/web/20020618183416/http://www.ipams.org/member_list.html"/>
    <x v="7"/>
    <x v="0"/>
    <s v="Hoovler Ventures, LLC"/>
    <x v="882"/>
    <x v="0"/>
  </r>
  <r>
    <s v="https://web.archive.org/web/20020618183416/http://www.ipams.org/member_list.html"/>
    <x v="7"/>
    <x v="0"/>
    <s v="HS Resources, Inc."/>
    <x v="926"/>
    <x v="0"/>
  </r>
  <r>
    <s v="https://web.archive.org/web/20020618183416/http://www.ipams.org/member_list.html"/>
    <x v="7"/>
    <x v="0"/>
    <s v="Hugh V. Schaefer"/>
    <x v="641"/>
    <x v="0"/>
  </r>
  <r>
    <s v="https://web.archive.org/web/20020618183416/http://www.ipams.org/member_list.html"/>
    <x v="7"/>
    <x v="0"/>
    <s v="Impact Energy, Inc."/>
    <x v="784"/>
    <x v="0"/>
  </r>
  <r>
    <s v="https://web.archive.org/web/20020618183416/http://www.ipams.org/member_list.html"/>
    <x v="7"/>
    <x v="0"/>
    <s v="Independent Production Company, Inc."/>
    <x v="785"/>
    <x v="0"/>
  </r>
  <r>
    <s v="https://web.archive.org/web/20020618183416/http://www.ipams.org/member_list.html"/>
    <x v="7"/>
    <x v="0"/>
    <s v="Infinity Oil &amp; Gas"/>
    <x v="183"/>
    <x v="0"/>
  </r>
  <r>
    <s v="https://web.archive.org/web/20020618183416/http://www.ipams.org/member_list.html"/>
    <x v="7"/>
    <x v="0"/>
    <s v="Inland Oil &amp; Gas Corporation"/>
    <x v="460"/>
    <x v="0"/>
  </r>
  <r>
    <s v="https://web.archive.org/web/20020618183416/http://www.ipams.org/member_list.html"/>
    <x v="7"/>
    <x v="0"/>
    <s v="Insurance Management Associates, Inc."/>
    <x v="642"/>
    <x v="0"/>
  </r>
  <r>
    <s v="https://web.archive.org/web/20020618183416/http://www.ipams.org/member_list.html"/>
    <x v="7"/>
    <x v="0"/>
    <s v="Intoil Inc."/>
    <x v="884"/>
    <x v="0"/>
  </r>
  <r>
    <s v="https://web.archive.org/web/20020618183416/http://www.ipams.org/member_list.html"/>
    <x v="7"/>
    <x v="0"/>
    <s v="Intrepid Oil &amp; Gas LLC"/>
    <x v="643"/>
    <x v="0"/>
  </r>
  <r>
    <s v="https://web.archive.org/web/20020618183416/http://www.ipams.org/member_list.html"/>
    <x v="7"/>
    <x v="0"/>
    <s v="IPAMS-GTI"/>
    <x v="927"/>
    <x v="0"/>
  </r>
  <r>
    <s v="https://web.archive.org/web/20020618183416/http://www.ipams.org/member_list.html"/>
    <x v="7"/>
    <x v="0"/>
    <s v="J.L. Obourn, Jr. &amp; Co."/>
    <x v="645"/>
    <x v="0"/>
  </r>
  <r>
    <s v="https://web.archive.org/web/20020618183416/http://www.ipams.org/member_list.html"/>
    <x v="7"/>
    <x v="0"/>
    <s v="J.M. Abell"/>
    <x v="185"/>
    <x v="0"/>
  </r>
  <r>
    <s v="https://web.archive.org/web/20020618183416/http://www.ipams.org/member_list.html"/>
    <x v="7"/>
    <x v="0"/>
    <s v="Jenex Petroleum Corporation"/>
    <x v="885"/>
    <x v="0"/>
  </r>
  <r>
    <s v="https://web.archive.org/web/20020618183416/http://www.ipams.org/member_list.html"/>
    <x v="7"/>
    <x v="0"/>
    <s v="Kentta Corporation"/>
    <x v="648"/>
    <x v="0"/>
  </r>
  <r>
    <s v="https://web.archive.org/web/20020618183416/http://www.ipams.org/member_list.html"/>
    <x v="7"/>
    <x v="0"/>
    <s v="Kim Overcash"/>
    <x v="195"/>
    <x v="0"/>
  </r>
  <r>
    <s v="https://web.archive.org/web/20020618183416/http://www.ipams.org/member_list.html"/>
    <x v="7"/>
    <x v="0"/>
    <s v="Kinder Morgan, Inc."/>
    <x v="788"/>
    <x v="1"/>
  </r>
  <r>
    <s v="https://web.archive.org/web/20020618183416/http://www.ipams.org/member_list.html"/>
    <x v="7"/>
    <x v="0"/>
    <s v="Kinney Oil Company"/>
    <x v="196"/>
    <x v="0"/>
  </r>
  <r>
    <s v="https://web.archive.org/web/20020618183416/http://www.ipams.org/member_list.html"/>
    <x v="7"/>
    <x v="0"/>
    <s v="Klabzuba Oil &amp; Gas"/>
    <x v="650"/>
    <x v="0"/>
  </r>
  <r>
    <s v="https://web.archive.org/web/20020618183416/http://www.ipams.org/member_list.html"/>
    <x v="7"/>
    <x v="0"/>
    <s v="Koch Petroleum Group LP"/>
    <x v="928"/>
    <x v="2"/>
  </r>
  <r>
    <s v="https://web.archive.org/web/20020618183416/http://www.ipams.org/member_list.html"/>
    <x v="7"/>
    <x v="0"/>
    <s v="Krug &amp; Sobel"/>
    <x v="929"/>
    <x v="0"/>
  </r>
  <r>
    <s v="https://web.archive.org/web/20020618183416/http://www.ipams.org/member_list.html"/>
    <x v="7"/>
    <x v="0"/>
    <s v="Lake Fork Resources, LLC"/>
    <x v="789"/>
    <x v="0"/>
  </r>
  <r>
    <s v="https://web.archive.org/web/20020618183416/http://www.ipams.org/member_list.html"/>
    <x v="7"/>
    <x v="0"/>
    <s v="Lamar Light &amp; Power"/>
    <x v="887"/>
    <x v="0"/>
  </r>
  <r>
    <s v="https://web.archive.org/web/20020618183416/http://www.ipams.org/member_list.html"/>
    <x v="7"/>
    <x v="0"/>
    <s v="Laramide and Laramide Production LLC"/>
    <x v="888"/>
    <x v="0"/>
  </r>
  <r>
    <s v="https://web.archive.org/web/20020618183416/http://www.ipams.org/member_list.html"/>
    <x v="7"/>
    <x v="0"/>
    <s v="Lario Oil &amp; Gas Company"/>
    <x v="202"/>
    <x v="0"/>
  </r>
  <r>
    <s v="https://web.archive.org/web/20020618183416/http://www.ipams.org/member_list.html"/>
    <x v="7"/>
    <x v="0"/>
    <s v="Lawton L. Clark"/>
    <x v="889"/>
    <x v="0"/>
  </r>
  <r>
    <s v="https://web.archive.org/web/20020618183416/http://www.ipams.org/member_list.html"/>
    <x v="7"/>
    <x v="0"/>
    <s v="Leede Exploration"/>
    <x v="930"/>
    <x v="0"/>
  </r>
  <r>
    <s v="https://web.archive.org/web/20020618183416/http://www.ipams.org/member_list.html"/>
    <x v="7"/>
    <x v="0"/>
    <s v="Legacy Energy Corporation"/>
    <x v="931"/>
    <x v="0"/>
  </r>
  <r>
    <s v="https://web.archive.org/web/20020618183416/http://www.ipams.org/member_list.html"/>
    <x v="7"/>
    <x v="0"/>
    <s v="Little Oil &amp; Gas"/>
    <x v="655"/>
    <x v="0"/>
  </r>
  <r>
    <s v="https://web.archive.org/web/20020618183416/http://www.ipams.org/member_list.html"/>
    <x v="7"/>
    <x v="0"/>
    <s v="Locin Oil Corporation"/>
    <x v="656"/>
    <x v="0"/>
  </r>
  <r>
    <s v="https://web.archive.org/web/20020618183416/http://www.ipams.org/member_list.html"/>
    <x v="7"/>
    <x v="0"/>
    <s v="Logan &amp; Firmine, Inc."/>
    <x v="657"/>
    <x v="0"/>
  </r>
  <r>
    <s v="https://web.archive.org/web/20020618183416/http://www.ipams.org/member_list.html"/>
    <x v="7"/>
    <x v="0"/>
    <s v="Lone Mountain Production Company"/>
    <x v="471"/>
    <x v="0"/>
  </r>
  <r>
    <s v="https://web.archive.org/web/20020618183416/http://www.ipams.org/member_list.html"/>
    <x v="7"/>
    <x v="0"/>
    <s v="Louis S. Madrid Oil &amp; Gas"/>
    <x v="660"/>
    <x v="0"/>
  </r>
  <r>
    <s v="https://web.archive.org/web/20020618183416/http://www.ipams.org/member_list.html"/>
    <x v="7"/>
    <x v="0"/>
    <s v="M &amp; K Oil Company, Inc"/>
    <x v="662"/>
    <x v="0"/>
  </r>
  <r>
    <s v="https://web.archive.org/web/20020618183416/http://www.ipams.org/member_list.html"/>
    <x v="7"/>
    <x v="0"/>
    <s v="M.I./SWACO"/>
    <x v="791"/>
    <x v="0"/>
  </r>
  <r>
    <s v="https://web.archive.org/web/20020618183416/http://www.ipams.org/member_list.html"/>
    <x v="7"/>
    <x v="0"/>
    <s v="M.J. England &amp; Associates"/>
    <x v="213"/>
    <x v="0"/>
  </r>
  <r>
    <s v="https://web.archive.org/web/20020618183416/http://www.ipams.org/member_list.html"/>
    <x v="7"/>
    <x v="0"/>
    <s v="Maddox Oil Properties, Inc."/>
    <x v="892"/>
    <x v="0"/>
  </r>
  <r>
    <s v="https://web.archive.org/web/20020618183416/http://www.ipams.org/member_list.html"/>
    <x v="7"/>
    <x v="0"/>
    <s v="Madison Energy Advisors, Inc."/>
    <x v="664"/>
    <x v="0"/>
  </r>
  <r>
    <s v="https://web.archive.org/web/20020618183416/http://www.ipams.org/member_list.html"/>
    <x v="7"/>
    <x v="0"/>
    <s v="Major Gathering Company"/>
    <x v="932"/>
    <x v="0"/>
  </r>
  <r>
    <s v="https://web.archive.org/web/20020618183416/http://www.ipams.org/member_list.html"/>
    <x v="7"/>
    <x v="0"/>
    <s v="Mallon Resources Corp."/>
    <x v="794"/>
    <x v="0"/>
  </r>
  <r>
    <s v="https://web.archive.org/web/20020618183416/http://www.ipams.org/member_list.html"/>
    <x v="7"/>
    <x v="0"/>
    <s v="Manley &amp; McAdam, Inc."/>
    <x v="216"/>
    <x v="0"/>
  </r>
  <r>
    <s v="https://web.archive.org/web/20020618183416/http://www.ipams.org/member_list.html"/>
    <x v="7"/>
    <x v="0"/>
    <s v="Manx Oil Corporation"/>
    <x v="667"/>
    <x v="0"/>
  </r>
  <r>
    <s v="https://web.archive.org/web/20020618183416/http://www.ipams.org/member_list.html"/>
    <x v="7"/>
    <x v="0"/>
    <s v="Marathon Oil Company"/>
    <x v="218"/>
    <x v="1"/>
  </r>
  <r>
    <s v="https://web.archive.org/web/20020618183416/http://www.ipams.org/member_list.html"/>
    <x v="7"/>
    <x v="0"/>
    <s v="Markus Production, Inc."/>
    <x v="219"/>
    <x v="0"/>
  </r>
  <r>
    <s v="https://web.archive.org/web/20020618183416/http://www.ipams.org/member_list.html"/>
    <x v="7"/>
    <x v="0"/>
    <s v="MarkWest Resources, Inc."/>
    <x v="845"/>
    <x v="0"/>
  </r>
  <r>
    <s v="https://web.archive.org/web/20020618183416/http://www.ipams.org/member_list.html"/>
    <x v="7"/>
    <x v="0"/>
    <s v="Marlin Miles &amp; Company, PC"/>
    <x v="893"/>
    <x v="0"/>
  </r>
  <r>
    <s v="https://web.archive.org/web/20020618183416/http://www.ipams.org/member_list.html"/>
    <x v="7"/>
    <x v="0"/>
    <s v="McElvain Oil &amp; Gas Properties"/>
    <x v="529"/>
    <x v="0"/>
  </r>
  <r>
    <s v="https://web.archive.org/web/20020618183416/http://www.ipams.org/member_list.html"/>
    <x v="7"/>
    <x v="0"/>
    <s v="McGraw Hill/Platts"/>
    <x v="796"/>
    <x v="0"/>
  </r>
  <r>
    <s v="https://web.archive.org/web/20020618183416/http://www.ipams.org/member_list.html"/>
    <x v="7"/>
    <x v="0"/>
    <s v="McMurry Energy Company"/>
    <x v="933"/>
    <x v="0"/>
  </r>
  <r>
    <s v="https://web.archive.org/web/20020618183416/http://www.ipams.org/member_list.html"/>
    <x v="7"/>
    <x v="0"/>
    <s v="Merit Energy Company"/>
    <x v="227"/>
    <x v="0"/>
  </r>
  <r>
    <s v="https://web.archive.org/web/20020618183416/http://www.ipams.org/member_list.html"/>
    <x v="7"/>
    <x v="0"/>
    <s v="Mesa Hydrocarbons, Inc."/>
    <x v="847"/>
    <x v="0"/>
  </r>
  <r>
    <s v="https://web.archive.org/web/20020618183416/http://www.ipams.org/member_list.html"/>
    <x v="7"/>
    <x v="0"/>
    <s v="Millennium Energy Group, LLC"/>
    <x v="934"/>
    <x v="0"/>
  </r>
  <r>
    <s v="https://web.archive.org/web/20020618183416/http://www.ipams.org/member_list.html"/>
    <x v="7"/>
    <x v="0"/>
    <s v="Mountain Petroleum Corporation"/>
    <x v="475"/>
    <x v="0"/>
  </r>
  <r>
    <s v="https://web.archive.org/web/20020618183416/http://www.ipams.org/member_list.html"/>
    <x v="7"/>
    <x v="0"/>
    <s v="Mull Drilling Company, Inc."/>
    <x v="935"/>
    <x v="0"/>
  </r>
  <r>
    <s v="https://web.archive.org/web/20020618183416/http://www.ipams.org/member_list.html"/>
    <x v="7"/>
    <x v="0"/>
    <s v="Nabors Drilling USA, Inc."/>
    <x v="530"/>
    <x v="0"/>
  </r>
  <r>
    <s v="https://web.archive.org/web/20020618183416/http://www.ipams.org/member_list.html"/>
    <x v="7"/>
    <x v="0"/>
    <s v="Nance Petroleum Corporation"/>
    <x v="747"/>
    <x v="0"/>
  </r>
  <r>
    <s v="https://web.archive.org/web/20020618183416/http://www.ipams.org/member_list.html"/>
    <x v="7"/>
    <x v="0"/>
    <s v="National Fuel Corporation"/>
    <x v="236"/>
    <x v="0"/>
  </r>
  <r>
    <s v="https://web.archive.org/web/20020618183416/http://www.ipams.org/member_list.html"/>
    <x v="7"/>
    <x v="0"/>
    <s v="Natural Gas Associates of Colorado, LLP"/>
    <x v="894"/>
    <x v="0"/>
  </r>
  <r>
    <s v="https://web.archive.org/web/20020618183416/http://www.ipams.org/member_list.html"/>
    <x v="7"/>
    <x v="0"/>
    <s v="Natural Gas Partners"/>
    <x v="476"/>
    <x v="0"/>
  </r>
  <r>
    <s v="https://web.archive.org/web/20020618183416/http://www.ipams.org/member_list.html"/>
    <x v="7"/>
    <x v="0"/>
    <s v="Nautilus Oil and Gas Company"/>
    <x v="936"/>
    <x v="0"/>
  </r>
  <r>
    <s v="https://web.archive.org/web/20020618183416/http://www.ipams.org/member_list.html"/>
    <x v="7"/>
    <x v="0"/>
    <s v="NetworkOil"/>
    <x v="937"/>
    <x v="0"/>
  </r>
  <r>
    <s v="https://web.archive.org/web/20020618183416/http://www.ipams.org/member_list.html"/>
    <x v="7"/>
    <x v="0"/>
    <s v="New Mexico Oil Corporation"/>
    <x v="477"/>
    <x v="0"/>
  </r>
  <r>
    <s v="https://web.archive.org/web/20020618183416/http://www.ipams.org/member_list.html"/>
    <x v="7"/>
    <x v="0"/>
    <s v="Nielson &amp; Associates, Inc."/>
    <x v="245"/>
    <x v="0"/>
  </r>
  <r>
    <s v="https://web.archive.org/web/20020618183416/http://www.ipams.org/member_list.html"/>
    <x v="7"/>
    <x v="0"/>
    <s v="Orion-Utah, LLC"/>
    <x v="895"/>
    <x v="0"/>
  </r>
  <r>
    <s v="https://web.archive.org/web/20020618183416/http://www.ipams.org/member_list.html"/>
    <x v="7"/>
    <x v="0"/>
    <s v="Panther Creek Resources LLC"/>
    <x v="686"/>
    <x v="0"/>
  </r>
  <r>
    <s v="https://web.archive.org/web/20020618183416/http://www.ipams.org/member_list.html"/>
    <x v="7"/>
    <x v="0"/>
    <s v="Patrick A. Doheny"/>
    <x v="849"/>
    <x v="0"/>
  </r>
  <r>
    <s v="https://web.archive.org/web/20020618183416/http://www.ipams.org/member_list.html"/>
    <x v="7"/>
    <x v="0"/>
    <s v="Pease Oil &amp; Gas Company"/>
    <x v="938"/>
    <x v="0"/>
  </r>
  <r>
    <s v="https://web.archive.org/web/20020618183416/http://www.ipams.org/member_list.html"/>
    <x v="7"/>
    <x v="0"/>
    <s v="Pennaco Energy, Inc."/>
    <x v="939"/>
    <x v="0"/>
  </r>
  <r>
    <s v="https://web.archive.org/web/20020618183416/http://www.ipams.org/member_list.html"/>
    <x v="7"/>
    <x v="0"/>
    <s v="Petrie Parkman &amp; Co."/>
    <x v="547"/>
    <x v="0"/>
  </r>
  <r>
    <s v="https://web.archive.org/web/20020618183416/http://www.ipams.org/member_list.html"/>
    <x v="7"/>
    <x v="0"/>
    <s v="Petroglyph Energy, Inc."/>
    <x v="268"/>
    <x v="0"/>
  </r>
  <r>
    <s v="https://web.archive.org/web/20020618183416/http://www.ipams.org/member_list.html"/>
    <x v="7"/>
    <x v="0"/>
    <s v="Petrogulf Corporation"/>
    <x v="269"/>
    <x v="0"/>
  </r>
  <r>
    <s v="https://web.archive.org/web/20020618183416/http://www.ipams.org/member_list.html"/>
    <x v="7"/>
    <x v="0"/>
    <s v="Phillips Petroleum Co."/>
    <x v="940"/>
    <x v="0"/>
  </r>
  <r>
    <s v="https://web.archive.org/web/20020618183416/http://www.ipams.org/member_list.html"/>
    <x v="7"/>
    <x v="0"/>
    <s v="Phoenix Production Company"/>
    <x v="805"/>
    <x v="0"/>
  </r>
  <r>
    <s v="https://web.archive.org/web/20020618183416/http://www.ipams.org/member_list.html"/>
    <x v="7"/>
    <x v="0"/>
    <s v="Pitts Oil Company"/>
    <x v="806"/>
    <x v="0"/>
  </r>
  <r>
    <s v="https://web.archive.org/web/20020618183416/http://www.ipams.org/member_list.html"/>
    <x v="7"/>
    <x v="0"/>
    <s v="Plains Marketing, L.P."/>
    <x v="691"/>
    <x v="0"/>
  </r>
  <r>
    <s v="https://web.archive.org/web/20020618183416/http://www.ipams.org/member_list.html"/>
    <x v="7"/>
    <x v="0"/>
    <s v="Poison Spider Oil Company, LLC"/>
    <x v="692"/>
    <x v="0"/>
  </r>
  <r>
    <s v="https://web.archive.org/web/20020618183416/http://www.ipams.org/member_list.html"/>
    <x v="7"/>
    <x v="0"/>
    <s v="Polfam Exploration Company"/>
    <x v="693"/>
    <x v="0"/>
  </r>
  <r>
    <s v="https://web.archive.org/web/20020618183416/http://www.ipams.org/member_list.html"/>
    <x v="7"/>
    <x v="0"/>
    <s v="PowerSpring"/>
    <x v="941"/>
    <x v="0"/>
  </r>
  <r>
    <s v="https://web.archive.org/web/20020618183416/http://www.ipams.org/member_list.html"/>
    <x v="7"/>
    <x v="0"/>
    <s v="Premier Data Services"/>
    <x v="695"/>
    <x v="0"/>
  </r>
  <r>
    <s v="https://web.archive.org/web/20020618183416/http://www.ipams.org/member_list.html"/>
    <x v="7"/>
    <x v="0"/>
    <s v="Prima Energy Corporation"/>
    <x v="836"/>
    <x v="0"/>
  </r>
  <r>
    <s v="https://web.archive.org/web/20020618183416/http://www.ipams.org/member_list.html"/>
    <x v="7"/>
    <x v="0"/>
    <s v="PYR Energy Corporation"/>
    <x v="808"/>
    <x v="0"/>
  </r>
  <r>
    <s v="https://web.archive.org/web/20020618183416/http://www.ipams.org/member_list.html"/>
    <x v="7"/>
    <x v="0"/>
    <s v="Red Willow Production Company"/>
    <x v="281"/>
    <x v="0"/>
  </r>
  <r>
    <s v="https://web.archive.org/web/20020618183416/http://www.ipams.org/member_list.html"/>
    <x v="7"/>
    <x v="0"/>
    <s v="Retamco Operating, Inc."/>
    <x v="285"/>
    <x v="0"/>
  </r>
  <r>
    <s v="https://web.archive.org/web/20020618183416/http://www.ipams.org/member_list.html"/>
    <x v="7"/>
    <x v="0"/>
    <s v="Rex Monahan"/>
    <x v="701"/>
    <x v="0"/>
  </r>
  <r>
    <s v="https://web.archive.org/web/20020618183416/http://www.ipams.org/member_list.html"/>
    <x v="7"/>
    <x v="0"/>
    <s v="Richard P. Cullen"/>
    <x v="810"/>
    <x v="0"/>
  </r>
  <r>
    <s v="https://web.archive.org/web/20020618183416/http://www.ipams.org/member_list.html"/>
    <x v="7"/>
    <x v="0"/>
    <s v="Rim Operating, Inc."/>
    <x v="287"/>
    <x v="0"/>
  </r>
  <r>
    <s v="https://web.archive.org/web/20020618183416/http://www.ipams.org/member_list.html"/>
    <x v="7"/>
    <x v="0"/>
    <s v="Rincon Exploration LLC"/>
    <x v="703"/>
    <x v="0"/>
  </r>
  <r>
    <s v="https://web.archive.org/web/20020618183416/http://www.ipams.org/member_list.html"/>
    <x v="7"/>
    <x v="0"/>
    <s v="Rio Chama Petroleum, Inc."/>
    <x v="811"/>
    <x v="0"/>
  </r>
  <r>
    <s v="https://web.archive.org/web/20020618183416/http://www.ipams.org/member_list.html"/>
    <x v="7"/>
    <x v="0"/>
    <s v="Robert L. Bayless, Producer LLC"/>
    <x v="291"/>
    <x v="0"/>
  </r>
  <r>
    <s v="https://web.archive.org/web/20020618183416/http://www.ipams.org/member_list.html"/>
    <x v="7"/>
    <x v="0"/>
    <s v="Rocky Mountain Operating Co."/>
    <x v="706"/>
    <x v="0"/>
  </r>
  <r>
    <s v="https://web.archive.org/web/20020618183416/http://www.ipams.org/member_list.html"/>
    <x v="7"/>
    <x v="0"/>
    <s v="Savant Resources LLC"/>
    <x v="707"/>
    <x v="0"/>
  </r>
  <r>
    <s v="https://web.archive.org/web/20020618183416/http://www.ipams.org/member_list.html"/>
    <x v="7"/>
    <x v="0"/>
    <s v="Sawyer Oil &amp; Gas Company, Inc."/>
    <x v="814"/>
    <x v="0"/>
  </r>
  <r>
    <s v="https://web.archive.org/web/20020618183416/http://www.ipams.org/member_list.html"/>
    <x v="7"/>
    <x v="0"/>
    <s v="Schlumberger"/>
    <x v="302"/>
    <x v="1"/>
  </r>
  <r>
    <s v="https://web.archive.org/web/20020618183416/http://www.ipams.org/member_list.html"/>
    <x v="7"/>
    <x v="0"/>
    <s v="Schulein Company"/>
    <x v="709"/>
    <x v="0"/>
  </r>
  <r>
    <s v="https://web.archive.org/web/20020618183416/http://www.ipams.org/member_list.html"/>
    <x v="7"/>
    <x v="0"/>
    <s v="SERVICECO"/>
    <x v="816"/>
    <x v="0"/>
  </r>
  <r>
    <s v="https://web.archive.org/web/20020618183416/http://www.ipams.org/member_list.html"/>
    <x v="7"/>
    <x v="0"/>
    <s v="SG Interests, Inc."/>
    <x v="304"/>
    <x v="0"/>
  </r>
  <r>
    <s v="https://web.archive.org/web/20020618183416/http://www.ipams.org/member_list.html"/>
    <x v="7"/>
    <x v="0"/>
    <s v="SGGS"/>
    <x v="713"/>
    <x v="0"/>
  </r>
  <r>
    <s v="https://web.archive.org/web/20020618183416/http://www.ipams.org/member_list.html"/>
    <x v="7"/>
    <x v="0"/>
    <s v="Sher &amp; Associates"/>
    <x v="714"/>
    <x v="0"/>
  </r>
  <r>
    <s v="https://web.archive.org/web/20020618183416/http://www.ipams.org/member_list.html"/>
    <x v="7"/>
    <x v="0"/>
    <s v="Sprinkle &amp; Associates LLC"/>
    <x v="312"/>
    <x v="0"/>
  </r>
  <r>
    <s v="https://web.archive.org/web/20020618183416/http://www.ipams.org/member_list.html"/>
    <x v="7"/>
    <x v="0"/>
    <s v="ST Oil Company"/>
    <x v="717"/>
    <x v="0"/>
  </r>
  <r>
    <s v="https://web.archive.org/web/20020618183416/http://www.ipams.org/member_list.html"/>
    <x v="7"/>
    <x v="0"/>
    <s v="St. Mary Land &amp; Exploration Company"/>
    <x v="535"/>
    <x v="0"/>
  </r>
  <r>
    <s v="https://web.archive.org/web/20020618183416/http://www.ipams.org/member_list.html"/>
    <x v="7"/>
    <x v="0"/>
    <s v="Stanley Energy, Inc."/>
    <x v="718"/>
    <x v="0"/>
  </r>
  <r>
    <s v="https://web.archive.org/web/20020618183416/http://www.ipams.org/member_list.html"/>
    <x v="7"/>
    <x v="0"/>
    <s v="Stelbar Oil Corporation, Inc."/>
    <x v="313"/>
    <x v="0"/>
  </r>
  <r>
    <s v="https://web.archive.org/web/20020618183416/http://www.ipams.org/member_list.html"/>
    <x v="7"/>
    <x v="0"/>
    <s v="Stephen Smith, Inc."/>
    <x v="506"/>
    <x v="0"/>
  </r>
  <r>
    <s v="https://web.archive.org/web/20020618183416/http://www.ipams.org/member_list.html"/>
    <x v="7"/>
    <x v="0"/>
    <s v="Stewart Petroleum Corporation"/>
    <x v="318"/>
    <x v="0"/>
  </r>
  <r>
    <s v="https://web.archive.org/web/20020618183416/http://www.ipams.org/member_list.html"/>
    <x v="7"/>
    <x v="0"/>
    <s v="Suncor Energy Inc."/>
    <x v="720"/>
    <x v="1"/>
  </r>
  <r>
    <s v="https://web.archive.org/web/20020618183416/http://www.ipams.org/member_list.html"/>
    <x v="7"/>
    <x v="0"/>
    <s v="T-K Production Co."/>
    <x v="324"/>
    <x v="0"/>
  </r>
  <r>
    <s v="https://web.archive.org/web/20020618183416/http://www.ipams.org/member_list.html"/>
    <x v="7"/>
    <x v="0"/>
    <s v="Tall Grass Energy Company"/>
    <x v="513"/>
    <x v="0"/>
  </r>
  <r>
    <s v="https://web.archive.org/web/20020618183416/http://www.ipams.org/member_list.html"/>
    <x v="7"/>
    <x v="0"/>
    <s v="Taurus, Ltd."/>
    <x v="722"/>
    <x v="0"/>
  </r>
  <r>
    <s v="https://web.archive.org/web/20020618183416/http://www.ipams.org/member_list.html"/>
    <x v="7"/>
    <x v="0"/>
    <s v="Termo Company, The"/>
    <x v="942"/>
    <x v="0"/>
  </r>
  <r>
    <s v="https://web.archive.org/web/20020618183416/http://www.ipams.org/member_list.html"/>
    <x v="7"/>
    <x v="0"/>
    <s v="The Brinkerhoff Company"/>
    <x v="725"/>
    <x v="0"/>
  </r>
  <r>
    <s v="https://web.archive.org/web/20020618183416/http://www.ipams.org/member_list.html"/>
    <x v="7"/>
    <x v="0"/>
    <s v="The Petroleum Place, Inc."/>
    <x v="823"/>
    <x v="0"/>
  </r>
  <r>
    <s v="https://web.archive.org/web/20020618183416/http://www.ipams.org/member_list.html"/>
    <x v="7"/>
    <x v="0"/>
    <s v="The Staubach Company"/>
    <x v="727"/>
    <x v="0"/>
  </r>
  <r>
    <s v="https://web.archive.org/web/20020618183416/http://www.ipams.org/member_list.html"/>
    <x v="7"/>
    <x v="0"/>
    <s v="Thunder Creek Gas Services, LLC"/>
    <x v="729"/>
    <x v="0"/>
  </r>
  <r>
    <s v="https://web.archive.org/web/20020618183416/http://www.ipams.org/member_list.html"/>
    <x v="7"/>
    <x v="0"/>
    <s v="Timberline Energy, Inc."/>
    <x v="943"/>
    <x v="0"/>
  </r>
  <r>
    <s v="https://web.archive.org/web/20020618183416/http://www.ipams.org/member_list.html"/>
    <x v="7"/>
    <x v="0"/>
    <s v="Tipperary Corporation"/>
    <x v="731"/>
    <x v="0"/>
  </r>
  <r>
    <s v="https://web.archive.org/web/20020618183416/http://www.ipams.org/member_list.html"/>
    <x v="7"/>
    <x v="0"/>
    <s v="Tom Brown, Inc."/>
    <x v="838"/>
    <x v="0"/>
  </r>
  <r>
    <s v="https://web.archive.org/web/20020618183416/http://www.ipams.org/member_list.html"/>
    <x v="7"/>
    <x v="0"/>
    <s v="TransZap, Inc."/>
    <x v="732"/>
    <x v="0"/>
  </r>
  <r>
    <s v="https://web.archive.org/web/20020618183416/http://www.ipams.org/member_list.html"/>
    <x v="7"/>
    <x v="0"/>
    <s v="True Oil Company"/>
    <x v="341"/>
    <x v="0"/>
  </r>
  <r>
    <s v="https://web.archive.org/web/20020618183416/http://www.ipams.org/member_list.html"/>
    <x v="7"/>
    <x v="0"/>
    <s v="Tundra Resources, LLC"/>
    <x v="944"/>
    <x v="0"/>
  </r>
  <r>
    <s v="https://web.archive.org/web/20020618183416/http://www.ipams.org/member_list.html"/>
    <x v="7"/>
    <x v="0"/>
    <s v="U.S. Bank"/>
    <x v="345"/>
    <x v="0"/>
  </r>
  <r>
    <s v="https://web.archive.org/web/20020618183416/http://www.ipams.org/member_list.html"/>
    <x v="7"/>
    <x v="0"/>
    <s v="United States Exploration"/>
    <x v="830"/>
    <x v="0"/>
  </r>
  <r>
    <s v="https://web.archive.org/web/20020618183416/http://www.ipams.org/member_list.html"/>
    <x v="7"/>
    <x v="0"/>
    <s v="Vecta Exploration"/>
    <x v="945"/>
    <x v="0"/>
  </r>
  <r>
    <s v="https://web.archive.org/web/20020618183416/http://www.ipams.org/member_list.html"/>
    <x v="7"/>
    <x v="0"/>
    <s v="Weatherford International"/>
    <x v="358"/>
    <x v="0"/>
  </r>
  <r>
    <s v="https://web.archive.org/web/20020618183416/http://www.ipams.org/member_list.html"/>
    <x v="7"/>
    <x v="0"/>
    <s v="Welborn Sullivan Meck &amp; Tooley, P.C."/>
    <x v="361"/>
    <x v="0"/>
  </r>
  <r>
    <s v="https://web.archive.org/web/20020618183416/http://www.ipams.org/member_list.html"/>
    <x v="7"/>
    <x v="0"/>
    <s v="Wellogix, Inc."/>
    <x v="832"/>
    <x v="0"/>
  </r>
  <r>
    <s v="https://web.archive.org/web/20020618183416/http://www.ipams.org/member_list.html"/>
    <x v="7"/>
    <x v="0"/>
    <s v="Wells Fargo Bank West, N.A."/>
    <x v="946"/>
    <x v="1"/>
  </r>
  <r>
    <s v="https://web.archive.org/web/20020618183416/http://www.ipams.org/member_list.html"/>
    <x v="7"/>
    <x v="0"/>
    <s v="Wellstar Corporation"/>
    <x v="741"/>
    <x v="0"/>
  </r>
  <r>
    <s v="https://web.archive.org/web/20020618183416/http://www.ipams.org/member_list.html"/>
    <x v="7"/>
    <x v="0"/>
    <s v="Westcor Energy"/>
    <x v="947"/>
    <x v="0"/>
  </r>
  <r>
    <s v="https://web.archive.org/web/20020618183416/http://www.ipams.org/member_list.html"/>
    <x v="7"/>
    <x v="0"/>
    <s v="Western Gas Resources, Inc."/>
    <x v="552"/>
    <x v="0"/>
  </r>
  <r>
    <s v="https://web.archive.org/web/20020618183416/http://www.ipams.org/member_list.html"/>
    <x v="7"/>
    <x v="0"/>
    <s v="Western Interior Energy, Inc."/>
    <x v="364"/>
    <x v="0"/>
  </r>
  <r>
    <s v="https://web.archive.org/web/20020618183416/http://www.ipams.org/member_list.html"/>
    <x v="7"/>
    <x v="0"/>
    <s v="Westport Oil &amp; Gas Company, Inc."/>
    <x v="858"/>
    <x v="0"/>
  </r>
  <r>
    <s v="https://web.archive.org/web/20020618183416/http://www.ipams.org/member_list.html"/>
    <x v="7"/>
    <x v="0"/>
    <s v="White Eagle Exploration, Inc."/>
    <x v="367"/>
    <x v="0"/>
  </r>
  <r>
    <s v="https://web.archive.org/web/20020618183416/http://www.ipams.org/member_list.html"/>
    <x v="7"/>
    <x v="0"/>
    <s v="Whiting Petroleum Corporation"/>
    <x v="368"/>
    <x v="0"/>
  </r>
  <r>
    <s v="https://web.archive.org/web/20020618183416/http://www.ipams.org/member_list.html"/>
    <x v="7"/>
    <x v="0"/>
    <s v="Wildhorse Exploration"/>
    <x v="742"/>
    <x v="0"/>
  </r>
  <r>
    <s v="https://web.archive.org/web/20020618183416/http://www.ipams.org/member_list.html"/>
    <x v="7"/>
    <x v="0"/>
    <s v="Wildrose Resources Corporation"/>
    <x v="833"/>
    <x v="0"/>
  </r>
  <r>
    <s v="https://web.archive.org/web/20020618183416/http://www.ipams.org/member_list.html"/>
    <x v="7"/>
    <x v="0"/>
    <s v="William R. Smith"/>
    <x v="743"/>
    <x v="0"/>
  </r>
  <r>
    <s v="https://web.archive.org/web/20020618183416/http://www.ipams.org/member_list.html"/>
    <x v="7"/>
    <x v="0"/>
    <s v="Williams Production Company"/>
    <x v="948"/>
    <x v="0"/>
  </r>
  <r>
    <s v="https://web.archive.org/web/20020618183416/http://www.ipams.org/member_list.html"/>
    <x v="7"/>
    <x v="0"/>
    <s v="WillSource Enterprise, LLC"/>
    <x v="371"/>
    <x v="0"/>
  </r>
  <r>
    <s v="https://web.archive.org/web/20020618183416/http://www.ipams.org/member_list.html"/>
    <x v="7"/>
    <x v="0"/>
    <s v="Wold Oil Properties, Inc."/>
    <x v="372"/>
    <x v="0"/>
  </r>
  <r>
    <s v="https://web.archive.org/web/20020618183416/http://www.ipams.org/member_list.html"/>
    <x v="7"/>
    <x v="0"/>
    <s v="Wolf Energy Company"/>
    <x v="949"/>
    <x v="0"/>
  </r>
  <r>
    <s v="https://web.archive.org/web/20020618183416/http://www.ipams.org/member_list.html"/>
    <x v="7"/>
    <x v="0"/>
    <s v="Wolverine Energy, L.L.C."/>
    <x v="834"/>
    <x v="0"/>
  </r>
  <r>
    <s v="https://web.archive.org/web/20020618183416/http://www.ipams.org/member_list.html"/>
    <x v="7"/>
    <x v="0"/>
    <s v="Yates Petroleum Corporation"/>
    <x v="381"/>
    <x v="0"/>
  </r>
  <r>
    <s v="https://web.archive.org/web/20010818182032/http://ipams.org/Members_Only/black.html"/>
    <x v="8"/>
    <x v="2"/>
    <s v="AEC Oil &amp; Gas (USA), Inc."/>
    <x v="902"/>
    <x v="0"/>
  </r>
  <r>
    <s v="https://web.archive.org/web/20010818182032/http://ipams.org/Members_Only/black.html"/>
    <x v="8"/>
    <x v="2"/>
    <s v="Anadarko Petroleum"/>
    <x v="388"/>
    <x v="1"/>
  </r>
  <r>
    <s v="https://web.archive.org/web/20010818182032/http://ipams.org/Members_Only/black.html"/>
    <x v="8"/>
    <x v="2"/>
    <s v="Barrett Resources Corporation"/>
    <x v="900"/>
    <x v="0"/>
  </r>
  <r>
    <s v="https://web.archive.org/web/20010818182032/http://ipams.org/Members_Only/black.html"/>
    <x v="8"/>
    <x v="2"/>
    <s v="Cabot Oil &amp; Gas Corporation"/>
    <x v="519"/>
    <x v="2"/>
  </r>
  <r>
    <s v="https://web.archive.org/web/20010818182032/http://ipams.org/Members_Only/black.html"/>
    <x v="8"/>
    <x v="2"/>
    <s v="Central Resources, Inc."/>
    <x v="65"/>
    <x v="0"/>
  </r>
  <r>
    <s v="https://web.archive.org/web/20010818182032/http://ipams.org/Members_Only/black.html"/>
    <x v="8"/>
    <x v="2"/>
    <s v="Coastal Oil &amp; Gas Corporation"/>
    <x v="901"/>
    <x v="0"/>
  </r>
  <r>
    <s v="https://web.archive.org/web/20010818182032/http://ipams.org/Members_Only/black.html"/>
    <x v="8"/>
    <x v="2"/>
    <s v="Devon Energy Corporation (Nevada)"/>
    <x v="96"/>
    <x v="2"/>
  </r>
  <r>
    <s v="https://web.archive.org/web/20010818182032/http://ipams.org/Members_Only/black.html"/>
    <x v="8"/>
    <x v="2"/>
    <s v="Enercom Incorporated"/>
    <x v="434"/>
    <x v="0"/>
  </r>
  <r>
    <s v="https://web.archive.org/web/20010818182032/http://ipams.org/Members_Only/black.html"/>
    <x v="8"/>
    <x v="2"/>
    <s v="Enron North America Corp."/>
    <x v="917"/>
    <x v="1"/>
  </r>
  <r>
    <s v="https://web.archive.org/web/20010818182032/http://ipams.org/Members_Only/black.html"/>
    <x v="8"/>
    <x v="2"/>
    <s v="Evergreen Resources, Inc."/>
    <x v="837"/>
    <x v="0"/>
  </r>
  <r>
    <s v="https://web.archive.org/web/20010818182032/http://ipams.org/Members_Only/black.html"/>
    <x v="8"/>
    <x v="2"/>
    <s v="Forest Oil Corporation"/>
    <x v="527"/>
    <x v="0"/>
  </r>
  <r>
    <s v="https://web.archive.org/web/20010818182032/http://ipams.org/Members_Only/black.html"/>
    <x v="8"/>
    <x v="2"/>
    <s v="Halliburton Energy Services"/>
    <x v="634"/>
    <x v="1"/>
  </r>
  <r>
    <s v="https://web.archive.org/web/20010818182032/http://ipams.org/Members_Only/black.html"/>
    <x v="8"/>
    <x v="2"/>
    <s v="Schlumberger"/>
    <x v="302"/>
    <x v="1"/>
  </r>
  <r>
    <s v="https://web.archive.org/web/20010818182032/http://ipams.org/Members_Only/black.html"/>
    <x v="8"/>
    <x v="2"/>
    <s v="The Oil &amp; Gas Asset Clearinghouse"/>
    <x v="332"/>
    <x v="0"/>
  </r>
  <r>
    <s v="https://web.archive.org/web/20010818182032/http://ipams.org/Members_Only/black.html"/>
    <x v="8"/>
    <x v="2"/>
    <s v="Tom Brown, Inc."/>
    <x v="838"/>
    <x v="0"/>
  </r>
  <r>
    <s v="https://web.archive.org/web/20010818182032/http://ipams.org/Members_Only/black.html"/>
    <x v="8"/>
    <x v="2"/>
    <s v="Wellogix, Inc."/>
    <x v="832"/>
    <x v="0"/>
  </r>
  <r>
    <s v="https://web.archive.org/web/20010411040848/http://ipams.org/member_list.html"/>
    <x v="8"/>
    <x v="0"/>
    <s v="A.G. Andrikopoulos Resources, Inc."/>
    <x v="1"/>
    <x v="0"/>
  </r>
  <r>
    <s v="https://web.archive.org/web/20010411040848/http://ipams.org/member_list.html"/>
    <x v="8"/>
    <x v="0"/>
    <s v="Advantage Resources, Inc."/>
    <x v="554"/>
    <x v="0"/>
  </r>
  <r>
    <s v="https://web.archive.org/web/20010411040848/http://ipams.org/member_list.html"/>
    <x v="8"/>
    <x v="0"/>
    <s v="AEC Oil &amp; Gas (USA), Inc."/>
    <x v="902"/>
    <x v="0"/>
  </r>
  <r>
    <s v="https://web.archive.org/web/20010411040848/http://ipams.org/member_list.html"/>
    <x v="8"/>
    <x v="0"/>
    <s v="Aeon Energy"/>
    <x v="4"/>
    <x v="0"/>
  </r>
  <r>
    <s v="https://web.archive.org/web/20010411040848/http://ipams.org/member_list.html"/>
    <x v="8"/>
    <x v="0"/>
    <s v="Albrecht &amp; Associates"/>
    <x v="555"/>
    <x v="0"/>
  </r>
  <r>
    <s v="https://web.archive.org/web/20010411040848/http://ipams.org/member_list.html"/>
    <x v="8"/>
    <x v="0"/>
    <s v="Alpha Development Corporation"/>
    <x v="903"/>
    <x v="0"/>
  </r>
  <r>
    <s v="https://web.archive.org/web/20010411040848/http://ipams.org/member_list.html"/>
    <x v="8"/>
    <x v="0"/>
    <s v="Altex Oil Corporation"/>
    <x v="556"/>
    <x v="0"/>
  </r>
  <r>
    <s v="https://web.archive.org/web/20010411040848/http://ipams.org/member_list.html"/>
    <x v="8"/>
    <x v="0"/>
    <s v="American Energy Finance"/>
    <x v="861"/>
    <x v="0"/>
  </r>
  <r>
    <s v="https://web.archive.org/web/20010411040848/http://ipams.org/member_list.html"/>
    <x v="8"/>
    <x v="0"/>
    <s v="American Gas Compression Services, Inc."/>
    <x v="750"/>
    <x v="0"/>
  </r>
  <r>
    <s v="https://web.archive.org/web/20010411040848/http://ipams.org/member_list.html"/>
    <x v="8"/>
    <x v="0"/>
    <s v="Anadarko Petroleum"/>
    <x v="388"/>
    <x v="1"/>
  </r>
  <r>
    <s v="https://web.archive.org/web/20010411040848/http://ipams.org/member_list.html"/>
    <x v="8"/>
    <x v="0"/>
    <s v="Anderson Management Company"/>
    <x v="11"/>
    <x v="0"/>
  </r>
  <r>
    <s v="https://web.archive.org/web/20010411040848/http://ipams.org/member_list.html"/>
    <x v="8"/>
    <x v="0"/>
    <s v="Anderson Oil Company"/>
    <x v="558"/>
    <x v="0"/>
  </r>
  <r>
    <s v="https://web.archive.org/web/20010411040848/http://ipams.org/member_list.html"/>
    <x v="8"/>
    <x v="0"/>
    <s v="Andex Resources, LLC"/>
    <x v="904"/>
    <x v="0"/>
  </r>
  <r>
    <s v="https://web.archive.org/web/20010411040848/http://ipams.org/member_list.html"/>
    <x v="8"/>
    <x v="0"/>
    <s v="Anschutz Exploration Corporation"/>
    <x v="12"/>
    <x v="0"/>
  </r>
  <r>
    <s v="https://web.archive.org/web/20010411040848/http://ipams.org/member_list.html"/>
    <x v="8"/>
    <x v="0"/>
    <s v="Antelope Energy Company, L.L.C."/>
    <x v="14"/>
    <x v="0"/>
  </r>
  <r>
    <s v="https://web.archive.org/web/20010411040848/http://ipams.org/member_list.html"/>
    <x v="8"/>
    <x v="0"/>
    <s v="Armstrong Resources, LLC &amp; Armstrong Oil &amp; Gas, Inc."/>
    <x v="950"/>
    <x v="0"/>
  </r>
  <r>
    <s v="https://web.archive.org/web/20010411040848/http://ipams.org/member_list.html"/>
    <x v="8"/>
    <x v="0"/>
    <s v="Arnell Oil Company"/>
    <x v="17"/>
    <x v="0"/>
  </r>
  <r>
    <s v="https://web.archive.org/web/20010411040848/http://ipams.org/member_list.html"/>
    <x v="8"/>
    <x v="0"/>
    <s v="Arthur Andersen LLP"/>
    <x v="905"/>
    <x v="1"/>
  </r>
  <r>
    <s v="https://web.archive.org/web/20010411040848/http://ipams.org/member_list.html"/>
    <x v="8"/>
    <x v="0"/>
    <s v="Ashby Drilling Corporation"/>
    <x v="752"/>
    <x v="0"/>
  </r>
  <r>
    <s v="https://web.archive.org/web/20010411040848/http://ipams.org/member_list.html"/>
    <x v="8"/>
    <x v="0"/>
    <s v="Asher Resources Inc."/>
    <x v="390"/>
    <x v="0"/>
  </r>
  <r>
    <s v="https://web.archive.org/web/20010411040848/http://ipams.org/member_list.html"/>
    <x v="8"/>
    <x v="0"/>
    <s v="Aspen Exploration Corporation"/>
    <x v="863"/>
    <x v="0"/>
  </r>
  <r>
    <s v="https://web.archive.org/web/20010411040848/http://ipams.org/member_list.html"/>
    <x v="8"/>
    <x v="0"/>
    <s v="Aviva, Inc."/>
    <x v="560"/>
    <x v="0"/>
  </r>
  <r>
    <s v="https://web.archive.org/web/20010411040848/http://ipams.org/member_list.html"/>
    <x v="8"/>
    <x v="0"/>
    <s v="B.J. Services"/>
    <x v="561"/>
    <x v="0"/>
  </r>
  <r>
    <s v="https://web.archive.org/web/20010411040848/http://ipams.org/member_list.html"/>
    <x v="8"/>
    <x v="0"/>
    <s v="Baker Hughes INTEQ"/>
    <x v="396"/>
    <x v="0"/>
  </r>
  <r>
    <s v="https://web.archive.org/web/20010411040848/http://ipams.org/member_list.html"/>
    <x v="8"/>
    <x v="0"/>
    <s v="Bank One Energy &amp; Utilities Group"/>
    <x v="951"/>
    <x v="0"/>
  </r>
  <r>
    <s v="https://web.archive.org/web/20010411040848/http://ipams.org/member_list.html"/>
    <x v="8"/>
    <x v="0"/>
    <s v="Banko Petroleum Management, Inc."/>
    <x v="27"/>
    <x v="0"/>
  </r>
  <r>
    <s v="https://web.archive.org/web/20010411040848/http://ipams.org/member_list.html"/>
    <x v="8"/>
    <x v="0"/>
    <s v="Banque Paribas"/>
    <x v="952"/>
    <x v="1"/>
  </r>
  <r>
    <s v="https://web.archive.org/web/20010411040848/http://ipams.org/member_list.html"/>
    <x v="8"/>
    <x v="0"/>
    <s v="Barlow &amp; Haun, Inc."/>
    <x v="566"/>
    <x v="0"/>
  </r>
  <r>
    <s v="https://web.archive.org/web/20010411040848/http://ipams.org/member_list.html"/>
    <x v="8"/>
    <x v="0"/>
    <s v="Barrett Resources Corporation"/>
    <x v="900"/>
    <x v="0"/>
  </r>
  <r>
    <s v="https://web.archive.org/web/20010411040848/http://ipams.org/member_list.html"/>
    <x v="8"/>
    <x v="0"/>
    <s v="Basic Earth Science Systems, Inc."/>
    <x v="567"/>
    <x v="0"/>
  </r>
  <r>
    <s v="https://web.archive.org/web/20010411040848/http://ipams.org/member_list.html"/>
    <x v="8"/>
    <x v="0"/>
    <s v="Basin Exploration, Inc."/>
    <x v="953"/>
    <x v="0"/>
  </r>
  <r>
    <s v="https://web.archive.org/web/20010411040848/http://ipams.org/member_list.html"/>
    <x v="8"/>
    <x v="0"/>
    <s v="Bear Paw Energy Inc."/>
    <x v="570"/>
    <x v="0"/>
  </r>
  <r>
    <s v="https://web.archive.org/web/20010411040848/http://ipams.org/member_list.html"/>
    <x v="8"/>
    <x v="0"/>
    <s v="Belco Energy Corp."/>
    <x v="954"/>
    <x v="0"/>
  </r>
  <r>
    <s v="https://web.archive.org/web/20010411040848/http://ipams.org/member_list.html"/>
    <x v="8"/>
    <x v="0"/>
    <s v="Benson Mineral Group, Inc."/>
    <x v="33"/>
    <x v="0"/>
  </r>
  <r>
    <s v="https://web.archive.org/web/20010411040848/http://ipams.org/member_list.html"/>
    <x v="8"/>
    <x v="0"/>
    <s v="Berco Resources, LLC"/>
    <x v="539"/>
    <x v="0"/>
  </r>
  <r>
    <s v="https://web.archive.org/web/20010411040848/http://ipams.org/member_list.html"/>
    <x v="8"/>
    <x v="0"/>
    <s v="Bestoso Oil &amp; Gas Company"/>
    <x v="906"/>
    <x v="0"/>
  </r>
  <r>
    <s v="https://web.archive.org/web/20010411040848/http://ipams.org/member_list.html"/>
    <x v="8"/>
    <x v="0"/>
    <s v="BETR Resources, Ltd."/>
    <x v="866"/>
    <x v="0"/>
  </r>
  <r>
    <s v="https://web.archive.org/web/20010411040848/http://ipams.org/member_list.html"/>
    <x v="8"/>
    <x v="0"/>
    <s v="Bird Oil Corporation"/>
    <x v="753"/>
    <x v="0"/>
  </r>
  <r>
    <s v="https://web.archive.org/web/20010411040848/http://ipams.org/member_list.html"/>
    <x v="8"/>
    <x v="0"/>
    <s v="Bjork, Lindley, Danielson &amp; Baker, P.C."/>
    <x v="907"/>
    <x v="0"/>
  </r>
  <r>
    <s v="https://web.archive.org/web/20010411040848/http://ipams.org/member_list.html"/>
    <x v="8"/>
    <x v="0"/>
    <s v="Boulder Oil Company"/>
    <x v="955"/>
    <x v="0"/>
  </r>
  <r>
    <s v="https://web.archive.org/web/20010411040848/http://ipams.org/member_list.html"/>
    <x v="8"/>
    <x v="0"/>
    <s v="Bourland &amp; Leverich Supply Co."/>
    <x v="956"/>
    <x v="0"/>
  </r>
  <r>
    <s v="https://web.archive.org/web/20010411040848/http://ipams.org/member_list.html"/>
    <x v="8"/>
    <x v="0"/>
    <s v="BP"/>
    <x v="39"/>
    <x v="1"/>
  </r>
  <r>
    <s v="https://web.archive.org/web/20010411040848/http://ipams.org/member_list.html"/>
    <x v="8"/>
    <x v="0"/>
    <s v="Brooks Exploration, Inc."/>
    <x v="957"/>
    <x v="0"/>
  </r>
  <r>
    <s v="https://web.archive.org/web/20010411040848/http://ipams.org/member_list.html"/>
    <x v="8"/>
    <x v="0"/>
    <s v="Brownlie, Wallace, Armstrong &amp; Bander Exploration"/>
    <x v="408"/>
    <x v="0"/>
  </r>
  <r>
    <s v="https://web.archive.org/web/20010411040848/http://ipams.org/member_list.html"/>
    <x v="8"/>
    <x v="0"/>
    <s v="BTA Oil Producers"/>
    <x v="958"/>
    <x v="0"/>
  </r>
  <r>
    <s v="https://web.archive.org/web/20010411040848/http://ipams.org/member_list.html"/>
    <x v="8"/>
    <x v="0"/>
    <s v="Burlington Resources"/>
    <x v="572"/>
    <x v="1"/>
  </r>
  <r>
    <s v="https://web.archive.org/web/20010411040848/http://ipams.org/member_list.html"/>
    <x v="8"/>
    <x v="0"/>
    <s v="Burns, Wall, Smith and Mueller, PC"/>
    <x v="573"/>
    <x v="0"/>
  </r>
  <r>
    <s v="https://web.archive.org/web/20010411040848/http://ipams.org/member_list.html"/>
    <x v="8"/>
    <x v="0"/>
    <s v="Business Acquisitions, Ltd."/>
    <x v="758"/>
    <x v="0"/>
  </r>
  <r>
    <s v="https://web.archive.org/web/20010411040848/http://ipams.org/member_list.html"/>
    <x v="8"/>
    <x v="0"/>
    <s v="Buys &amp; Associates, Inc."/>
    <x v="574"/>
    <x v="0"/>
  </r>
  <r>
    <s v="https://web.archive.org/web/20010411040848/http://ipams.org/member_list.html"/>
    <x v="8"/>
    <x v="0"/>
    <s v="BWAB Incorporated"/>
    <x v="575"/>
    <x v="0"/>
  </r>
  <r>
    <s v="https://web.archive.org/web/20010411040848/http://ipams.org/member_list.html"/>
    <x v="8"/>
    <x v="0"/>
    <s v="C &amp; E Operators"/>
    <x v="47"/>
    <x v="0"/>
  </r>
  <r>
    <s v="https://web.archive.org/web/20010411040848/http://ipams.org/member_list.html"/>
    <x v="8"/>
    <x v="0"/>
    <s v="Cabot Oil &amp; Gas Corporation"/>
    <x v="519"/>
    <x v="2"/>
  </r>
  <r>
    <s v="https://web.archive.org/web/20010411040848/http://ipams.org/member_list.html"/>
    <x v="8"/>
    <x v="0"/>
    <s v="CACHCO Investments, LLC"/>
    <x v="868"/>
    <x v="0"/>
  </r>
  <r>
    <s v="https://web.archive.org/web/20010411040848/http://ipams.org/member_list.html"/>
    <x v="8"/>
    <x v="0"/>
    <s v="Cameron"/>
    <x v="51"/>
    <x v="0"/>
  </r>
  <r>
    <s v="https://web.archive.org/web/20010411040848/http://ipams.org/member_list.html"/>
    <x v="8"/>
    <x v="0"/>
    <s v="CamWest, Inc."/>
    <x v="761"/>
    <x v="0"/>
  </r>
  <r>
    <s v="https://web.archive.org/web/20010411040848/http://ipams.org/member_list.html"/>
    <x v="8"/>
    <x v="0"/>
    <s v="Captiva Resources, Inc."/>
    <x v="54"/>
    <x v="0"/>
  </r>
  <r>
    <s v="https://web.archive.org/web/20010411040848/http://ipams.org/member_list.html"/>
    <x v="8"/>
    <x v="0"/>
    <s v="Carbon Energy Corporation"/>
    <x v="840"/>
    <x v="0"/>
  </r>
  <r>
    <s v="https://web.archive.org/web/20010411040848/http://ipams.org/member_list.html"/>
    <x v="8"/>
    <x v="0"/>
    <s v="Cardo Company"/>
    <x v="576"/>
    <x v="0"/>
  </r>
  <r>
    <s v="https://web.archive.org/web/20010411040848/http://ipams.org/member_list.html"/>
    <x v="8"/>
    <x v="0"/>
    <s v="Carl F. Smith"/>
    <x v="578"/>
    <x v="0"/>
  </r>
  <r>
    <s v="https://web.archive.org/web/20010411040848/http://ipams.org/member_list.html"/>
    <x v="8"/>
    <x v="0"/>
    <s v="Caza Drilling Company"/>
    <x v="763"/>
    <x v="0"/>
  </r>
  <r>
    <s v="https://web.archive.org/web/20010411040848/http://ipams.org/member_list.html"/>
    <x v="8"/>
    <x v="0"/>
    <s v="Cenex Harvest States Cooperatives"/>
    <x v="959"/>
    <x v="0"/>
  </r>
  <r>
    <s v="https://web.archive.org/web/20010411040848/http://ipams.org/member_list.html"/>
    <x v="8"/>
    <x v="0"/>
    <s v="Central Operating, Inc."/>
    <x v="908"/>
    <x v="0"/>
  </r>
  <r>
    <s v="https://web.archive.org/web/20010411040848/http://ipams.org/member_list.html"/>
    <x v="8"/>
    <x v="0"/>
    <s v="Central Resources, Inc."/>
    <x v="65"/>
    <x v="0"/>
  </r>
  <r>
    <s v="https://web.archive.org/web/20010411040848/http://ipams.org/member_list.html"/>
    <x v="8"/>
    <x v="0"/>
    <s v="Charles A. Einarsen"/>
    <x v="579"/>
    <x v="0"/>
  </r>
  <r>
    <s v="https://web.archive.org/web/20010411040848/http://ipams.org/member_list.html"/>
    <x v="8"/>
    <x v="0"/>
    <s v="Chemco, Inc."/>
    <x v="68"/>
    <x v="0"/>
  </r>
  <r>
    <s v="https://web.archive.org/web/20010411040848/http://ipams.org/member_list.html"/>
    <x v="8"/>
    <x v="0"/>
    <s v="Chris Kennedy"/>
    <x v="581"/>
    <x v="0"/>
  </r>
  <r>
    <s v="https://web.archive.org/web/20010411040848/http://ipams.org/member_list.html"/>
    <x v="8"/>
    <x v="0"/>
    <s v="Clanahan, Tanner, Downing &amp; Knowlton, P.C."/>
    <x v="869"/>
    <x v="0"/>
  </r>
  <r>
    <s v="https://web.archive.org/web/20010411040848/http://ipams.org/member_list.html"/>
    <x v="8"/>
    <x v="0"/>
    <s v="Club Oil &amp; Gas, Inc."/>
    <x v="909"/>
    <x v="0"/>
  </r>
  <r>
    <s v="https://web.archive.org/web/20010411040848/http://ipams.org/member_list.html"/>
    <x v="8"/>
    <x v="0"/>
    <s v="CLX Energy, Inc."/>
    <x v="582"/>
    <x v="0"/>
  </r>
  <r>
    <s v="https://web.archive.org/web/20010411040848/http://ipams.org/member_list.html"/>
    <x v="8"/>
    <x v="0"/>
    <s v="CMS Energy Oil &amp; Gas"/>
    <x v="910"/>
    <x v="1"/>
  </r>
  <r>
    <s v="https://web.archive.org/web/20010411040848/http://ipams.org/member_list.html"/>
    <x v="8"/>
    <x v="0"/>
    <s v="Coastal Oil &amp; Gas Corporation"/>
    <x v="901"/>
    <x v="0"/>
  </r>
  <r>
    <s v="https://web.archive.org/web/20010411040848/http://ipams.org/member_list.html"/>
    <x v="8"/>
    <x v="0"/>
    <s v="Cody Energy, LLC"/>
    <x v="911"/>
    <x v="0"/>
  </r>
  <r>
    <s v="https://web.archive.org/web/20010411040848/http://ipams.org/member_list.html"/>
    <x v="8"/>
    <x v="0"/>
    <s v="Coleman Oil and Gas, Inc."/>
    <x v="583"/>
    <x v="0"/>
  </r>
  <r>
    <s v="https://web.archive.org/web/20010411040848/http://ipams.org/member_list.html"/>
    <x v="8"/>
    <x v="0"/>
    <s v="Colton Limited Liability Company"/>
    <x v="585"/>
    <x v="0"/>
  </r>
  <r>
    <s v="https://web.archive.org/web/20010411040848/http://ipams.org/member_list.html"/>
    <x v="8"/>
    <x v="0"/>
    <s v="Condor Exploration, LLC"/>
    <x v="912"/>
    <x v="0"/>
  </r>
  <r>
    <s v="https://web.archive.org/web/20010411040848/http://ipams.org/member_list.html"/>
    <x v="8"/>
    <x v="0"/>
    <s v="Conley P. Smith Operating Company"/>
    <x v="81"/>
    <x v="0"/>
  </r>
  <r>
    <s v="https://web.archive.org/web/20010411040848/http://ipams.org/member_list.html"/>
    <x v="8"/>
    <x v="0"/>
    <s v="Connelly Exploration Inc."/>
    <x v="587"/>
    <x v="0"/>
  </r>
  <r>
    <s v="https://web.archive.org/web/20010411040848/http://ipams.org/member_list.html"/>
    <x v="8"/>
    <x v="0"/>
    <s v="Coral Production Corp."/>
    <x v="871"/>
    <x v="0"/>
  </r>
  <r>
    <s v="https://web.archive.org/web/20010411040848/http://ipams.org/member_list.html"/>
    <x v="8"/>
    <x v="0"/>
    <s v="Cornerstone Environmental Resources, Inc."/>
    <x v="960"/>
    <x v="0"/>
  </r>
  <r>
    <s v="https://web.archive.org/web/20010411040848/http://ipams.org/member_list.html"/>
    <x v="8"/>
    <x v="0"/>
    <s v="Coronado Oil Company"/>
    <x v="86"/>
    <x v="0"/>
  </r>
  <r>
    <s v="https://web.archive.org/web/20010411040848/http://ipams.org/member_list.html"/>
    <x v="8"/>
    <x v="0"/>
    <s v="Cramer Oil Company"/>
    <x v="589"/>
    <x v="0"/>
  </r>
  <r>
    <s v="https://web.archive.org/web/20010411040848/http://ipams.org/member_list.html"/>
    <x v="8"/>
    <x v="0"/>
    <s v="Credo Petroleum Corporation"/>
    <x v="590"/>
    <x v="0"/>
  </r>
  <r>
    <s v="https://web.archive.org/web/20010411040848/http://ipams.org/member_list.html"/>
    <x v="8"/>
    <x v="0"/>
    <s v="Cudd Pressure Control, Inc."/>
    <x v="522"/>
    <x v="0"/>
  </r>
  <r>
    <s v="https://web.archive.org/web/20010411040848/http://ipams.org/member_list.html"/>
    <x v="8"/>
    <x v="0"/>
    <s v="D. J. Simmons, Inc."/>
    <x v="594"/>
    <x v="0"/>
  </r>
  <r>
    <s v="https://web.archive.org/web/20010411040848/http://ipams.org/member_list.html"/>
    <x v="8"/>
    <x v="0"/>
    <s v="Davis, Graham &amp; Stubbs LLP"/>
    <x v="93"/>
    <x v="0"/>
  </r>
  <r>
    <s v="https://web.archive.org/web/20010411040848/http://ipams.org/member_list.html"/>
    <x v="8"/>
    <x v="0"/>
    <s v="Delta Petroleum Corporation"/>
    <x v="541"/>
    <x v="0"/>
  </r>
  <r>
    <s v="https://web.archive.org/web/20010411040848/http://ipams.org/member_list.html"/>
    <x v="8"/>
    <x v="0"/>
    <s v="Devon Energy Corporation (Nevada)"/>
    <x v="96"/>
    <x v="2"/>
  </r>
  <r>
    <s v="https://web.archive.org/web/20010411040848/http://ipams.org/member_list.html"/>
    <x v="8"/>
    <x v="0"/>
    <s v="Dolar Oil Properties"/>
    <x v="913"/>
    <x v="0"/>
  </r>
  <r>
    <s v="https://web.archive.org/web/20010411040848/http://ipams.org/member_list.html"/>
    <x v="8"/>
    <x v="0"/>
    <s v="Domestic Petroleum Council"/>
    <x v="914"/>
    <x v="0"/>
  </r>
  <r>
    <s v="https://web.archive.org/web/20010411040848/http://ipams.org/member_list.html"/>
    <x v="8"/>
    <x v="0"/>
    <s v="Dominion Exploration &amp; Production, Inc."/>
    <x v="915"/>
    <x v="1"/>
  </r>
  <r>
    <s v="https://web.archive.org/web/20010411040848/http://ipams.org/member_list.html"/>
    <x v="8"/>
    <x v="0"/>
    <s v="Don Adams &amp; Associates"/>
    <x v="916"/>
    <x v="0"/>
  </r>
  <r>
    <s v="https://web.archive.org/web/20010411040848/http://ipams.org/member_list.html"/>
    <x v="8"/>
    <x v="0"/>
    <s v="Dorsey &amp; Whitney LLP"/>
    <x v="101"/>
    <x v="0"/>
  </r>
  <r>
    <s v="https://web.archive.org/web/20010411040848/http://ipams.org/member_list.html"/>
    <x v="8"/>
    <x v="0"/>
    <s v="Douglas Cullen"/>
    <x v="961"/>
    <x v="0"/>
  </r>
  <r>
    <s v="https://web.archive.org/web/20010411040848/http://ipams.org/member_list.html"/>
    <x v="8"/>
    <x v="0"/>
    <s v="Dr. Burdette A. Ogle"/>
    <x v="599"/>
    <x v="0"/>
  </r>
  <r>
    <s v="https://web.archive.org/web/20010411040848/http://ipams.org/member_list.html"/>
    <x v="8"/>
    <x v="0"/>
    <s v="Dugan Production Corp."/>
    <x v="601"/>
    <x v="0"/>
  </r>
  <r>
    <s v="https://web.archive.org/web/20010411040848/http://ipams.org/member_list.html"/>
    <x v="8"/>
    <x v="0"/>
    <s v="Duke Energy Field Services, Inc."/>
    <x v="602"/>
    <x v="0"/>
  </r>
  <r>
    <s v="https://web.archive.org/web/20010411040848/http://ipams.org/member_list.html"/>
    <x v="8"/>
    <x v="0"/>
    <s v="Duncan Oil, Inc."/>
    <x v="105"/>
    <x v="0"/>
  </r>
  <r>
    <s v="https://web.archive.org/web/20010411040848/http://ipams.org/member_list.html"/>
    <x v="8"/>
    <x v="0"/>
    <s v="E.C. Yegen"/>
    <x v="603"/>
    <x v="0"/>
  </r>
  <r>
    <s v="https://web.archive.org/web/20010411040848/http://ipams.org/member_list.html"/>
    <x v="8"/>
    <x v="0"/>
    <s v="Elm Ridge Resources, Inc."/>
    <x v="543"/>
    <x v="0"/>
  </r>
  <r>
    <s v="https://web.archive.org/web/20010411040848/http://ipams.org/member_list.html"/>
    <x v="8"/>
    <x v="0"/>
    <s v="Emerald Operating Company"/>
    <x v="609"/>
    <x v="0"/>
  </r>
  <r>
    <s v="https://web.archive.org/web/20010411040848/http://ipams.org/member_list.html"/>
    <x v="8"/>
    <x v="0"/>
    <s v="Enercom Incorporated"/>
    <x v="434"/>
    <x v="0"/>
  </r>
  <r>
    <s v="https://web.archive.org/web/20010411040848/http://ipams.org/member_list.html"/>
    <x v="8"/>
    <x v="0"/>
    <s v="Energy Operating Company, Inc."/>
    <x v="121"/>
    <x v="0"/>
  </r>
  <r>
    <s v="https://web.archive.org/web/20010411040848/http://ipams.org/member_list.html"/>
    <x v="8"/>
    <x v="0"/>
    <s v="Energy Search Company"/>
    <x v="610"/>
    <x v="0"/>
  </r>
  <r>
    <s v="https://web.archive.org/web/20010411040848/http://ipams.org/member_list.html"/>
    <x v="8"/>
    <x v="0"/>
    <s v="England Resources Corporation"/>
    <x v="612"/>
    <x v="0"/>
  </r>
  <r>
    <s v="https://web.archive.org/web/20010411040848/http://ipams.org/member_list.html"/>
    <x v="8"/>
    <x v="0"/>
    <s v="Enron North America Corp."/>
    <x v="917"/>
    <x v="1"/>
  </r>
  <r>
    <s v="https://web.archive.org/web/20010411040848/http://ipams.org/member_list.html"/>
    <x v="8"/>
    <x v="0"/>
    <s v="Enserco Energy, Inc."/>
    <x v="613"/>
    <x v="0"/>
  </r>
  <r>
    <s v="https://web.archive.org/web/20010411040848/http://ipams.org/member_list.html"/>
    <x v="8"/>
    <x v="0"/>
    <s v="Ensign Oil &amp; Gas, Inc."/>
    <x v="835"/>
    <x v="0"/>
  </r>
  <r>
    <s v="https://web.archive.org/web/20010411040848/http://ipams.org/member_list.html"/>
    <x v="8"/>
    <x v="0"/>
    <s v="EOG Resources"/>
    <x v="129"/>
    <x v="1"/>
  </r>
  <r>
    <s v="https://web.archive.org/web/20010411040848/http://ipams.org/member_list.html"/>
    <x v="8"/>
    <x v="0"/>
    <s v="Evans Energy Company"/>
    <x v="876"/>
    <x v="0"/>
  </r>
  <r>
    <s v="https://web.archive.org/web/20010411040848/http://ipams.org/member_list.html"/>
    <x v="8"/>
    <x v="0"/>
    <s v="Evergreen Resources, Inc."/>
    <x v="837"/>
    <x v="0"/>
  </r>
  <r>
    <s v="https://web.archive.org/web/20010411040848/http://ipams.org/member_list.html"/>
    <x v="8"/>
    <x v="0"/>
    <s v="Evertson Oil Company, Inc."/>
    <x v="134"/>
    <x v="0"/>
  </r>
  <r>
    <s v="https://web.archive.org/web/20010411040848/http://ipams.org/member_list.html"/>
    <x v="8"/>
    <x v="0"/>
    <s v="EXCO Resources, Inc."/>
    <x v="619"/>
    <x v="0"/>
  </r>
  <r>
    <s v="https://web.archive.org/web/20010411040848/http://ipams.org/member_list.html"/>
    <x v="8"/>
    <x v="0"/>
    <s v="Fall Line Energy"/>
    <x v="620"/>
    <x v="0"/>
  </r>
  <r>
    <s v="https://web.archive.org/web/20010411040848/http://ipams.org/member_list.html"/>
    <x v="8"/>
    <x v="0"/>
    <s v="Fancher Resources, LLC"/>
    <x v="137"/>
    <x v="0"/>
  </r>
  <r>
    <s v="https://web.archive.org/web/20010411040848/http://ipams.org/member_list.html"/>
    <x v="8"/>
    <x v="0"/>
    <s v="Farleigh Oil Properties"/>
    <x v="621"/>
    <x v="0"/>
  </r>
  <r>
    <s v="https://web.archive.org/web/20010411040848/http://ipams.org/member_list.html"/>
    <x v="8"/>
    <x v="0"/>
    <s v="Ferguson Energy, Inc."/>
    <x v="962"/>
    <x v="0"/>
  </r>
  <r>
    <s v="https://web.archive.org/web/20010411040848/http://ipams.org/member_list.html"/>
    <x v="8"/>
    <x v="0"/>
    <s v="Fidelity Exploration &amp; Production Company"/>
    <x v="138"/>
    <x v="0"/>
  </r>
  <r>
    <s v="https://web.archive.org/web/20010411040848/http://ipams.org/member_list.html"/>
    <x v="8"/>
    <x v="0"/>
    <s v="Find Oil &amp; Gas Co."/>
    <x v="623"/>
    <x v="0"/>
  </r>
  <r>
    <s v="https://web.archive.org/web/20010411040848/http://ipams.org/member_list.html"/>
    <x v="8"/>
    <x v="0"/>
    <s v="First Energy Services Company"/>
    <x v="918"/>
    <x v="1"/>
  </r>
  <r>
    <s v="https://web.archive.org/web/20010411040848/http://ipams.org/member_list.html"/>
    <x v="8"/>
    <x v="0"/>
    <s v="First Union Securities, Inc."/>
    <x v="919"/>
    <x v="0"/>
  </r>
  <r>
    <s v="https://web.archive.org/web/20010411040848/http://ipams.org/member_list.html"/>
    <x v="8"/>
    <x v="0"/>
    <s v="Flood &amp; Peterson Insurance"/>
    <x v="920"/>
    <x v="0"/>
  </r>
  <r>
    <s v="https://web.archive.org/web/20010411040848/http://ipams.org/member_list.html"/>
    <x v="8"/>
    <x v="0"/>
    <s v="Forest Oil Corporation"/>
    <x v="527"/>
    <x v="0"/>
  </r>
  <r>
    <s v="https://web.archive.org/web/20010411040848/http://ipams.org/member_list.html"/>
    <x v="8"/>
    <x v="0"/>
    <s v="Frank W. Winegar, Trust"/>
    <x v="627"/>
    <x v="0"/>
  </r>
  <r>
    <s v="https://web.archive.org/web/20010411040848/http://ipams.org/member_list.html"/>
    <x v="8"/>
    <x v="0"/>
    <s v="Freberg &amp; Company, Inc."/>
    <x v="963"/>
    <x v="0"/>
  </r>
  <r>
    <s v="https://web.archive.org/web/20010411040848/http://ipams.org/member_list.html"/>
    <x v="8"/>
    <x v="0"/>
    <s v="Frontier Oil and Refining Company"/>
    <x v="964"/>
    <x v="0"/>
  </r>
  <r>
    <s v="https://web.archive.org/web/20010411040848/http://ipams.org/member_list.html"/>
    <x v="8"/>
    <x v="0"/>
    <s v="Furst Engineering Inc."/>
    <x v="772"/>
    <x v="0"/>
  </r>
  <r>
    <s v="https://web.archive.org/web/20010411040848/http://ipams.org/member_list.html"/>
    <x v="8"/>
    <x v="0"/>
    <s v="G &amp; H Production Company, LLC"/>
    <x v="147"/>
    <x v="0"/>
  </r>
  <r>
    <s v="https://web.archive.org/web/20010411040848/http://ipams.org/member_list.html"/>
    <x v="8"/>
    <x v="0"/>
    <s v="G Wiz Systems, Inc."/>
    <x v="921"/>
    <x v="0"/>
  </r>
  <r>
    <s v="https://web.archive.org/web/20010411040848/http://ipams.org/member_list.html"/>
    <x v="8"/>
    <x v="0"/>
    <s v="Gardere &amp; Wynne, LLP"/>
    <x v="878"/>
    <x v="0"/>
  </r>
  <r>
    <s v="https://web.archive.org/web/20010411040848/http://ipams.org/member_list.html"/>
    <x v="8"/>
    <x v="0"/>
    <s v="Gary-Williams Energy Corporation"/>
    <x v="628"/>
    <x v="0"/>
  </r>
  <r>
    <s v="https://web.archive.org/web/20010411040848/http://ipams.org/member_list.html"/>
    <x v="8"/>
    <x v="0"/>
    <s v="Gas Research Institute"/>
    <x v="965"/>
    <x v="0"/>
  </r>
  <r>
    <s v="https://web.archive.org/web/20010411040848/http://ipams.org/member_list.html"/>
    <x v="8"/>
    <x v="0"/>
    <s v="George C. Vaught Jr."/>
    <x v="922"/>
    <x v="0"/>
  </r>
  <r>
    <s v="https://web.archive.org/web/20010411040848/http://ipams.org/member_list.html"/>
    <x v="8"/>
    <x v="0"/>
    <s v="George Dolezal, Jr."/>
    <x v="775"/>
    <x v="0"/>
  </r>
  <r>
    <s v="https://web.archive.org/web/20010411040848/http://ipams.org/member_list.html"/>
    <x v="8"/>
    <x v="0"/>
    <s v="Gerald Quiat"/>
    <x v="630"/>
    <x v="0"/>
  </r>
  <r>
    <s v="https://web.archive.org/web/20010411040848/http://ipams.org/member_list.html"/>
    <x v="8"/>
    <x v="0"/>
    <s v="Grand Mesa Operating Company"/>
    <x v="449"/>
    <x v="0"/>
  </r>
  <r>
    <s v="https://web.archive.org/web/20010411040848/http://ipams.org/member_list.html"/>
    <x v="8"/>
    <x v="0"/>
    <s v="Grand Resources, Ltd."/>
    <x v="156"/>
    <x v="0"/>
  </r>
  <r>
    <s v="https://web.archive.org/web/20010411040848/http://ipams.org/member_list.html"/>
    <x v="8"/>
    <x v="0"/>
    <s v="Greystone"/>
    <x v="633"/>
    <x v="1"/>
  </r>
  <r>
    <s v="https://web.archive.org/web/20010411040848/http://ipams.org/member_list.html"/>
    <x v="8"/>
    <x v="0"/>
    <s v="GRI"/>
    <x v="966"/>
    <x v="0"/>
  </r>
  <r>
    <s v="https://web.archive.org/web/20010411040848/http://ipams.org/member_list.html"/>
    <x v="8"/>
    <x v="0"/>
    <s v="H.J. Kagie"/>
    <x v="967"/>
    <x v="0"/>
  </r>
  <r>
    <s v="https://web.archive.org/web/20010411040848/http://ipams.org/member_list.html"/>
    <x v="8"/>
    <x v="0"/>
    <s v="Haley Engineering Inc."/>
    <x v="923"/>
    <x v="0"/>
  </r>
  <r>
    <s v="https://web.archive.org/web/20010411040848/http://ipams.org/member_list.html"/>
    <x v="8"/>
    <x v="0"/>
    <s v="Hallador Petroleum Co."/>
    <x v="779"/>
    <x v="0"/>
  </r>
  <r>
    <s v="https://web.archive.org/web/20010411040848/http://ipams.org/member_list.html"/>
    <x v="8"/>
    <x v="0"/>
    <s v="Halliburton Energy Services"/>
    <x v="634"/>
    <x v="1"/>
  </r>
  <r>
    <s v="https://web.archive.org/web/20010411040848/http://ipams.org/member_list.html"/>
    <x v="8"/>
    <x v="0"/>
    <s v="Hallwood Energy Corporation"/>
    <x v="924"/>
    <x v="0"/>
  </r>
  <r>
    <s v="https://web.archive.org/web/20010411040848/http://ipams.org/member_list.html"/>
    <x v="8"/>
    <x v="0"/>
    <s v="Hanifen, Imhoff Inc."/>
    <x v="968"/>
    <x v="0"/>
  </r>
  <r>
    <s v="https://web.archive.org/web/20010411040848/http://ipams.org/member_list.html"/>
    <x v="8"/>
    <x v="0"/>
    <s v="Harding ESE"/>
    <x v="880"/>
    <x v="0"/>
  </r>
  <r>
    <s v="https://web.archive.org/web/20010411040848/http://ipams.org/member_list.html"/>
    <x v="8"/>
    <x v="0"/>
    <s v="Hart Publications, Inc."/>
    <x v="780"/>
    <x v="0"/>
  </r>
  <r>
    <s v="https://web.archive.org/web/20010411040848/http://ipams.org/member_list.html"/>
    <x v="8"/>
    <x v="0"/>
    <s v="Harvey E. Yates Company"/>
    <x v="166"/>
    <x v="0"/>
  </r>
  <r>
    <s v="https://web.archive.org/web/20010411040848/http://ipams.org/member_list.html"/>
    <x v="8"/>
    <x v="0"/>
    <s v="Hawthorn Oil Company"/>
    <x v="969"/>
    <x v="0"/>
  </r>
  <r>
    <s v="https://web.archive.org/web/20010411040848/http://ipams.org/member_list.html"/>
    <x v="8"/>
    <x v="0"/>
    <s v="Heartland Oil and Gas Company"/>
    <x v="881"/>
    <x v="0"/>
  </r>
  <r>
    <s v="https://web.archive.org/web/20010411040848/http://ipams.org/member_list.html"/>
    <x v="8"/>
    <x v="0"/>
    <s v="Hein &amp; Associates LLP"/>
    <x v="169"/>
    <x v="0"/>
  </r>
  <r>
    <s v="https://web.archive.org/web/20010411040848/http://ipams.org/member_list.html"/>
    <x v="8"/>
    <x v="0"/>
    <s v="Heinle &amp; Associates, Inc."/>
    <x v="170"/>
    <x v="0"/>
  </r>
  <r>
    <s v="https://web.archive.org/web/20010411040848/http://ipams.org/member_list.html"/>
    <x v="8"/>
    <x v="0"/>
    <s v="Herbaly Petroleum Corp."/>
    <x v="925"/>
    <x v="0"/>
  </r>
  <r>
    <s v="https://web.archive.org/web/20010411040848/http://ipams.org/member_list.html"/>
    <x v="8"/>
    <x v="0"/>
    <s v="Hewitt B Fox Inc"/>
    <x v="173"/>
    <x v="0"/>
  </r>
  <r>
    <s v="https://web.archive.org/web/20010411040848/http://ipams.org/member_list.html"/>
    <x v="8"/>
    <x v="0"/>
    <s v="Holland &amp; Hart, LLP"/>
    <x v="177"/>
    <x v="0"/>
  </r>
  <r>
    <s v="https://web.archive.org/web/20010411040848/http://ipams.org/member_list.html"/>
    <x v="8"/>
    <x v="0"/>
    <s v="Holme Roberts &amp; Owen LLP"/>
    <x v="639"/>
    <x v="0"/>
  </r>
  <r>
    <s v="https://web.archive.org/web/20010411040848/http://ipams.org/member_list.html"/>
    <x v="8"/>
    <x v="0"/>
    <s v="Hoovler Ventures, LLC"/>
    <x v="882"/>
    <x v="0"/>
  </r>
  <r>
    <s v="https://web.archive.org/web/20010411040848/http://ipams.org/member_list.html"/>
    <x v="8"/>
    <x v="0"/>
    <s v="HS Resources, Inc."/>
    <x v="926"/>
    <x v="0"/>
  </r>
  <r>
    <s v="https://web.archive.org/web/20010411040848/http://ipams.org/member_list.html"/>
    <x v="8"/>
    <x v="0"/>
    <s v="Hugh V. Schaefer"/>
    <x v="641"/>
    <x v="0"/>
  </r>
  <r>
    <s v="https://web.archive.org/web/20010411040848/http://ipams.org/member_list.html"/>
    <x v="8"/>
    <x v="0"/>
    <s v="Independent Production Company, Inc."/>
    <x v="785"/>
    <x v="0"/>
  </r>
  <r>
    <s v="https://web.archive.org/web/20010411040848/http://ipams.org/member_list.html"/>
    <x v="8"/>
    <x v="0"/>
    <s v="Infinity Oil &amp; Gas"/>
    <x v="183"/>
    <x v="0"/>
  </r>
  <r>
    <s v="https://web.archive.org/web/20010411040848/http://ipams.org/member_list.html"/>
    <x v="8"/>
    <x v="0"/>
    <s v="ING (U.S.) Capital Corp."/>
    <x v="970"/>
    <x v="0"/>
  </r>
  <r>
    <s v="https://web.archive.org/web/20010411040848/http://ipams.org/member_list.html"/>
    <x v="8"/>
    <x v="0"/>
    <s v="Inland Oil &amp; Gas Corporation"/>
    <x v="460"/>
    <x v="0"/>
  </r>
  <r>
    <s v="https://web.archive.org/web/20010411040848/http://ipams.org/member_list.html"/>
    <x v="8"/>
    <x v="0"/>
    <s v="Inland Production Company"/>
    <x v="971"/>
    <x v="0"/>
  </r>
  <r>
    <s v="https://web.archive.org/web/20010411040848/http://ipams.org/member_list.html"/>
    <x v="8"/>
    <x v="0"/>
    <s v="Insurance Management Associates, Inc."/>
    <x v="642"/>
    <x v="0"/>
  </r>
  <r>
    <s v="https://web.archive.org/web/20010411040848/http://ipams.org/member_list.html"/>
    <x v="8"/>
    <x v="0"/>
    <s v="Integrated Petroleum Technologies, Inc."/>
    <x v="883"/>
    <x v="0"/>
  </r>
  <r>
    <s v="https://web.archive.org/web/20010411040848/http://ipams.org/member_list.html"/>
    <x v="8"/>
    <x v="0"/>
    <s v="Intoil Inc."/>
    <x v="884"/>
    <x v="0"/>
  </r>
  <r>
    <s v="https://web.archive.org/web/20010411040848/http://ipams.org/member_list.html"/>
    <x v="8"/>
    <x v="0"/>
    <s v="Intrepid Oil &amp; Gas LLC"/>
    <x v="643"/>
    <x v="0"/>
  </r>
  <r>
    <s v="https://web.archive.org/web/20010411040848/http://ipams.org/member_list.html"/>
    <x v="8"/>
    <x v="0"/>
    <s v="J.L. Obourn, Jr. &amp; Co."/>
    <x v="645"/>
    <x v="0"/>
  </r>
  <r>
    <s v="https://web.archive.org/web/20010411040848/http://ipams.org/member_list.html"/>
    <x v="8"/>
    <x v="0"/>
    <s v="J.M. Abell"/>
    <x v="185"/>
    <x v="0"/>
  </r>
  <r>
    <s v="https://web.archive.org/web/20010411040848/http://ipams.org/member_list.html"/>
    <x v="8"/>
    <x v="0"/>
    <s v="J&amp;H Marsh &amp; McLennan"/>
    <x v="972"/>
    <x v="0"/>
  </r>
  <r>
    <s v="https://web.archive.org/web/20010411040848/http://ipams.org/member_list.html"/>
    <x v="8"/>
    <x v="0"/>
    <s v="Jenex Petroleum Corporation"/>
    <x v="885"/>
    <x v="0"/>
  </r>
  <r>
    <s v="https://web.archive.org/web/20010411040848/http://ipams.org/member_list.html"/>
    <x v="8"/>
    <x v="0"/>
    <s v="JMI Energy, Inc"/>
    <x v="973"/>
    <x v="0"/>
  </r>
  <r>
    <s v="https://web.archive.org/web/20010411040848/http://ipams.org/member_list.html"/>
    <x v="8"/>
    <x v="0"/>
    <s v="John Cranor"/>
    <x v="974"/>
    <x v="0"/>
  </r>
  <r>
    <s v="https://web.archive.org/web/20010411040848/http://ipams.org/member_list.html"/>
    <x v="8"/>
    <x v="0"/>
    <s v="Kentta Corporation"/>
    <x v="648"/>
    <x v="0"/>
  </r>
  <r>
    <s v="https://web.archive.org/web/20010411040848/http://ipams.org/member_list.html"/>
    <x v="8"/>
    <x v="0"/>
    <s v="Key Production Company, Inc."/>
    <x v="975"/>
    <x v="0"/>
  </r>
  <r>
    <s v="https://web.archive.org/web/20010411040848/http://ipams.org/member_list.html"/>
    <x v="8"/>
    <x v="0"/>
    <s v="Kim Overcash"/>
    <x v="195"/>
    <x v="0"/>
  </r>
  <r>
    <s v="https://web.archive.org/web/20010411040848/http://ipams.org/member_list.html"/>
    <x v="8"/>
    <x v="0"/>
    <s v="Kinder Morgan, Inc."/>
    <x v="788"/>
    <x v="1"/>
  </r>
  <r>
    <s v="https://web.archive.org/web/20010411040848/http://ipams.org/member_list.html"/>
    <x v="8"/>
    <x v="0"/>
    <s v="Kinney Oil Company"/>
    <x v="196"/>
    <x v="0"/>
  </r>
  <r>
    <s v="https://web.archive.org/web/20010411040848/http://ipams.org/member_list.html"/>
    <x v="8"/>
    <x v="0"/>
    <s v="Kirkpatrick Energy Associates, Inc."/>
    <x v="976"/>
    <x v="0"/>
  </r>
  <r>
    <s v="https://web.archive.org/web/20010411040848/http://ipams.org/member_list.html"/>
    <x v="8"/>
    <x v="0"/>
    <s v="Klabzuba Oil &amp; Gas"/>
    <x v="650"/>
    <x v="0"/>
  </r>
  <r>
    <s v="https://web.archive.org/web/20010411040848/http://ipams.org/member_list.html"/>
    <x v="8"/>
    <x v="0"/>
    <s v="Koch Petroleum Group LP"/>
    <x v="928"/>
    <x v="2"/>
  </r>
  <r>
    <s v="https://web.archive.org/web/20010411040848/http://ipams.org/member_list.html"/>
    <x v="8"/>
    <x v="0"/>
    <s v="Krug &amp; Sobel"/>
    <x v="929"/>
    <x v="0"/>
  </r>
  <r>
    <s v="https://web.archive.org/web/20010411040848/http://ipams.org/member_list.html"/>
    <x v="8"/>
    <x v="0"/>
    <s v="L. B. Industries, Inc."/>
    <x v="977"/>
    <x v="0"/>
  </r>
  <r>
    <s v="https://web.archive.org/web/20010411040848/http://ipams.org/member_list.html"/>
    <x v="8"/>
    <x v="0"/>
    <s v="Lake Fork Resources, LLC"/>
    <x v="789"/>
    <x v="0"/>
  </r>
  <r>
    <s v="https://web.archive.org/web/20010411040848/http://ipams.org/member_list.html"/>
    <x v="8"/>
    <x v="0"/>
    <s v="Lamar Light &amp; Power"/>
    <x v="887"/>
    <x v="0"/>
  </r>
  <r>
    <s v="https://web.archive.org/web/20010411040848/http://ipams.org/member_list.html"/>
    <x v="8"/>
    <x v="0"/>
    <s v="Laramide and Laramide Production LLC"/>
    <x v="888"/>
    <x v="0"/>
  </r>
  <r>
    <s v="https://web.archive.org/web/20010411040848/http://ipams.org/member_list.html"/>
    <x v="8"/>
    <x v="0"/>
    <s v="Lario Oil &amp; Gas Company"/>
    <x v="202"/>
    <x v="0"/>
  </r>
  <r>
    <s v="https://web.archive.org/web/20010411040848/http://ipams.org/member_list.html"/>
    <x v="8"/>
    <x v="0"/>
    <s v="Lawton L. Clark"/>
    <x v="889"/>
    <x v="0"/>
  </r>
  <r>
    <s v="https://web.archive.org/web/20010411040848/http://ipams.org/member_list.html"/>
    <x v="8"/>
    <x v="0"/>
    <s v="Leede Exploration"/>
    <x v="930"/>
    <x v="0"/>
  </r>
  <r>
    <s v="https://web.archive.org/web/20010411040848/http://ipams.org/member_list.html"/>
    <x v="8"/>
    <x v="0"/>
    <s v="Legacy Energy Corporation"/>
    <x v="931"/>
    <x v="0"/>
  </r>
  <r>
    <s v="https://web.archive.org/web/20010411040848/http://ipams.org/member_list.html"/>
    <x v="8"/>
    <x v="0"/>
    <s v="Leith Ventures, LLC"/>
    <x v="978"/>
    <x v="0"/>
  </r>
  <r>
    <s v="https://web.archive.org/web/20010411040848/http://ipams.org/member_list.html"/>
    <x v="8"/>
    <x v="0"/>
    <s v="LiTMus EPO LLC"/>
    <x v="209"/>
    <x v="0"/>
  </r>
  <r>
    <s v="https://web.archive.org/web/20010411040848/http://ipams.org/member_list.html"/>
    <x v="8"/>
    <x v="0"/>
    <s v="Little Oil &amp; Gas"/>
    <x v="655"/>
    <x v="0"/>
  </r>
  <r>
    <s v="https://web.archive.org/web/20010411040848/http://ipams.org/member_list.html"/>
    <x v="8"/>
    <x v="0"/>
    <s v="Locin Oil Corporation"/>
    <x v="656"/>
    <x v="0"/>
  </r>
  <r>
    <s v="https://web.archive.org/web/20010411040848/http://ipams.org/member_list.html"/>
    <x v="8"/>
    <x v="0"/>
    <s v="Logan &amp; Firmine, Inc."/>
    <x v="657"/>
    <x v="0"/>
  </r>
  <r>
    <s v="https://web.archive.org/web/20010411040848/http://ipams.org/member_list.html"/>
    <x v="8"/>
    <x v="0"/>
    <s v="Lone Mountain Production Company"/>
    <x v="471"/>
    <x v="0"/>
  </r>
  <r>
    <s v="https://web.archive.org/web/20010411040848/http://ipams.org/member_list.html"/>
    <x v="8"/>
    <x v="0"/>
    <s v="Louis S. Madrid Oil &amp; Gas"/>
    <x v="660"/>
    <x v="0"/>
  </r>
  <r>
    <s v="https://web.archive.org/web/20010411040848/http://ipams.org/member_list.html"/>
    <x v="8"/>
    <x v="0"/>
    <s v="M &amp; K Oil Company, Inc"/>
    <x v="662"/>
    <x v="0"/>
  </r>
  <r>
    <s v="https://web.archive.org/web/20010411040848/http://ipams.org/member_list.html"/>
    <x v="8"/>
    <x v="0"/>
    <s v="M.A. Miceli"/>
    <x v="979"/>
    <x v="0"/>
  </r>
  <r>
    <s v="https://web.archive.org/web/20010411040848/http://ipams.org/member_list.html"/>
    <x v="8"/>
    <x v="0"/>
    <s v="M.I./SWACO"/>
    <x v="791"/>
    <x v="0"/>
  </r>
  <r>
    <s v="https://web.archive.org/web/20010411040848/http://ipams.org/member_list.html"/>
    <x v="8"/>
    <x v="0"/>
    <s v="M.J. England &amp; Associates"/>
    <x v="213"/>
    <x v="0"/>
  </r>
  <r>
    <s v="https://web.archive.org/web/20010411040848/http://ipams.org/member_list.html"/>
    <x v="8"/>
    <x v="0"/>
    <s v="Maddox Oil Properties, Inc."/>
    <x v="892"/>
    <x v="0"/>
  </r>
  <r>
    <s v="https://web.archive.org/web/20010411040848/http://ipams.org/member_list.html"/>
    <x v="8"/>
    <x v="0"/>
    <s v="Madison Energy Advisors, Inc."/>
    <x v="664"/>
    <x v="0"/>
  </r>
  <r>
    <s v="https://web.archive.org/web/20010411040848/http://ipams.org/member_list.html"/>
    <x v="8"/>
    <x v="0"/>
    <s v="Major Gathering Company"/>
    <x v="932"/>
    <x v="0"/>
  </r>
  <r>
    <s v="https://web.archive.org/web/20010411040848/http://ipams.org/member_list.html"/>
    <x v="8"/>
    <x v="0"/>
    <s v="Major Oil &amp; Gas"/>
    <x v="980"/>
    <x v="0"/>
  </r>
  <r>
    <s v="https://web.archive.org/web/20010411040848/http://ipams.org/member_list.html"/>
    <x v="8"/>
    <x v="0"/>
    <s v="Makoil, Inc."/>
    <x v="981"/>
    <x v="0"/>
  </r>
  <r>
    <s v="https://web.archive.org/web/20010411040848/http://ipams.org/member_list.html"/>
    <x v="8"/>
    <x v="0"/>
    <s v="Mallard Resources Company"/>
    <x v="982"/>
    <x v="0"/>
  </r>
  <r>
    <s v="https://web.archive.org/web/20010411040848/http://ipams.org/member_list.html"/>
    <x v="8"/>
    <x v="0"/>
    <s v="Mallon Resources Corp."/>
    <x v="794"/>
    <x v="0"/>
  </r>
  <r>
    <s v="https://web.archive.org/web/20010411040848/http://ipams.org/member_list.html"/>
    <x v="8"/>
    <x v="0"/>
    <s v="Manley &amp; McAdam, Inc."/>
    <x v="216"/>
    <x v="0"/>
  </r>
  <r>
    <s v="https://web.archive.org/web/20010411040848/http://ipams.org/member_list.html"/>
    <x v="8"/>
    <x v="0"/>
    <s v="Manx Oil Corporation"/>
    <x v="667"/>
    <x v="0"/>
  </r>
  <r>
    <s v="https://web.archive.org/web/20010411040848/http://ipams.org/member_list.html"/>
    <x v="8"/>
    <x v="0"/>
    <s v="Marathon Oil Company"/>
    <x v="218"/>
    <x v="1"/>
  </r>
  <r>
    <s v="https://web.archive.org/web/20010411040848/http://ipams.org/member_list.html"/>
    <x v="8"/>
    <x v="0"/>
    <s v="Markus Production, Inc."/>
    <x v="219"/>
    <x v="0"/>
  </r>
  <r>
    <s v="https://web.archive.org/web/20010411040848/http://ipams.org/member_list.html"/>
    <x v="8"/>
    <x v="0"/>
    <s v="MarkWest Resources, Inc."/>
    <x v="845"/>
    <x v="0"/>
  </r>
  <r>
    <s v="https://web.archive.org/web/20010411040848/http://ipams.org/member_list.html"/>
    <x v="8"/>
    <x v="0"/>
    <s v="Marlin Miles &amp; Company, PC"/>
    <x v="893"/>
    <x v="0"/>
  </r>
  <r>
    <s v="https://web.archive.org/web/20010411040848/http://ipams.org/member_list.html"/>
    <x v="8"/>
    <x v="0"/>
    <s v="McElvain Oil &amp; Gas Properties"/>
    <x v="529"/>
    <x v="0"/>
  </r>
  <r>
    <s v="https://web.archive.org/web/20010411040848/http://ipams.org/member_list.html"/>
    <x v="8"/>
    <x v="0"/>
    <s v="McGraw Hill/Platts"/>
    <x v="796"/>
    <x v="0"/>
  </r>
  <r>
    <s v="https://web.archive.org/web/20010411040848/http://ipams.org/member_list.html"/>
    <x v="8"/>
    <x v="0"/>
    <s v="McMurry Energy Company"/>
    <x v="933"/>
    <x v="0"/>
  </r>
  <r>
    <s v="https://web.archive.org/web/20010411040848/http://ipams.org/member_list.html"/>
    <x v="8"/>
    <x v="0"/>
    <s v="Mendell Petroleum Corporation"/>
    <x v="983"/>
    <x v="0"/>
  </r>
  <r>
    <s v="https://web.archive.org/web/20010411040848/http://ipams.org/member_list.html"/>
    <x v="8"/>
    <x v="0"/>
    <s v="Merit Energy Company"/>
    <x v="227"/>
    <x v="0"/>
  </r>
  <r>
    <s v="https://web.archive.org/web/20010411040848/http://ipams.org/member_list.html"/>
    <x v="8"/>
    <x v="0"/>
    <s v="Millennium Energy Group, LLC"/>
    <x v="934"/>
    <x v="0"/>
  </r>
  <r>
    <s v="https://web.archive.org/web/20010411040848/http://ipams.org/member_list.html"/>
    <x v="8"/>
    <x v="0"/>
    <s v="Montana &amp; Wyoming Oil Company"/>
    <x v="984"/>
    <x v="0"/>
  </r>
  <r>
    <s v="https://web.archive.org/web/20010411040848/http://ipams.org/member_list.html"/>
    <x v="8"/>
    <x v="0"/>
    <s v="Morenergy Exploration Company"/>
    <x v="675"/>
    <x v="0"/>
  </r>
  <r>
    <s v="https://web.archive.org/web/20010411040848/http://ipams.org/member_list.html"/>
    <x v="8"/>
    <x v="0"/>
    <s v="Mountain Petroleum Corporation"/>
    <x v="475"/>
    <x v="0"/>
  </r>
  <r>
    <s v="https://web.archive.org/web/20010411040848/http://ipams.org/member_list.html"/>
    <x v="8"/>
    <x v="0"/>
    <s v="Mountain States BioSolve"/>
    <x v="985"/>
    <x v="0"/>
  </r>
  <r>
    <s v="https://web.archive.org/web/20010411040848/http://ipams.org/member_list.html"/>
    <x v="8"/>
    <x v="0"/>
    <s v="Mull Drilling Company, Inc."/>
    <x v="935"/>
    <x v="0"/>
  </r>
  <r>
    <s v="https://web.archive.org/web/20010411040848/http://ipams.org/member_list.html"/>
    <x v="8"/>
    <x v="0"/>
    <s v="Nabors Drilling USA, Inc."/>
    <x v="530"/>
    <x v="0"/>
  </r>
  <r>
    <s v="https://web.archive.org/web/20010411040848/http://ipams.org/member_list.html"/>
    <x v="8"/>
    <x v="0"/>
    <s v="Nance Petroleum Corporation"/>
    <x v="747"/>
    <x v="0"/>
  </r>
  <r>
    <s v="https://web.archive.org/web/20010411040848/http://ipams.org/member_list.html"/>
    <x v="8"/>
    <x v="0"/>
    <s v="National Fuel Corporation"/>
    <x v="236"/>
    <x v="0"/>
  </r>
  <r>
    <s v="https://web.archive.org/web/20010411040848/http://ipams.org/member_list.html"/>
    <x v="8"/>
    <x v="0"/>
    <s v="NationsBank Energy Group Denver"/>
    <x v="986"/>
    <x v="0"/>
  </r>
  <r>
    <s v="https://web.archive.org/web/20010411040848/http://ipams.org/member_list.html"/>
    <x v="8"/>
    <x v="0"/>
    <s v="Natural Gas Associates of Colorado, LLP"/>
    <x v="894"/>
    <x v="0"/>
  </r>
  <r>
    <s v="https://web.archive.org/web/20010411040848/http://ipams.org/member_list.html"/>
    <x v="8"/>
    <x v="0"/>
    <s v="Natural Gas Fuel Company"/>
    <x v="987"/>
    <x v="0"/>
  </r>
  <r>
    <s v="https://web.archive.org/web/20010411040848/http://ipams.org/member_list.html"/>
    <x v="8"/>
    <x v="0"/>
    <s v="Natural Gas Partners"/>
    <x v="476"/>
    <x v="0"/>
  </r>
  <r>
    <s v="https://web.archive.org/web/20010411040848/http://ipams.org/member_list.html"/>
    <x v="8"/>
    <x v="0"/>
    <s v="Nautilus Oil and Gas Company"/>
    <x v="936"/>
    <x v="0"/>
  </r>
  <r>
    <s v="https://web.archive.org/web/20010411040848/http://ipams.org/member_list.html"/>
    <x v="8"/>
    <x v="0"/>
    <s v="NetworkOil"/>
    <x v="937"/>
    <x v="0"/>
  </r>
  <r>
    <s v="https://web.archive.org/web/20010411040848/http://ipams.org/member_list.html"/>
    <x v="8"/>
    <x v="0"/>
    <s v="New Mexico Oil Corporation"/>
    <x v="477"/>
    <x v="0"/>
  </r>
  <r>
    <s v="https://web.archive.org/web/20010411040848/http://ipams.org/member_list.html"/>
    <x v="8"/>
    <x v="0"/>
    <s v="New Millennium Resources, Inc."/>
    <x v="988"/>
    <x v="0"/>
  </r>
  <r>
    <s v="https://web.archive.org/web/20010411040848/http://ipams.org/member_list.html"/>
    <x v="8"/>
    <x v="0"/>
    <s v="Nielson &amp; Associates, Inc."/>
    <x v="245"/>
    <x v="0"/>
  </r>
  <r>
    <s v="https://web.archive.org/web/20010411040848/http://ipams.org/member_list.html"/>
    <x v="8"/>
    <x v="0"/>
    <s v="North Central Oil Corporation"/>
    <x v="989"/>
    <x v="0"/>
  </r>
  <r>
    <s v="https://web.archive.org/web/20010411040848/http://ipams.org/member_list.html"/>
    <x v="8"/>
    <x v="0"/>
    <s v="Ocean Energy Resources, Inc."/>
    <x v="848"/>
    <x v="0"/>
  </r>
  <r>
    <s v="https://web.archive.org/web/20010411040848/http://ipams.org/member_list.html"/>
    <x v="8"/>
    <x v="0"/>
    <s v="Oilfield Salvage &amp; Service Company"/>
    <x v="990"/>
    <x v="0"/>
  </r>
  <r>
    <s v="https://web.archive.org/web/20010411040848/http://ipams.org/member_list.html"/>
    <x v="8"/>
    <x v="0"/>
    <s v="Orion-Utah, LLC"/>
    <x v="895"/>
    <x v="0"/>
  </r>
  <r>
    <s v="https://web.archive.org/web/20010411040848/http://ipams.org/member_list.html"/>
    <x v="8"/>
    <x v="0"/>
    <s v="OSO Energy Resources, Corporation"/>
    <x v="684"/>
    <x v="0"/>
  </r>
  <r>
    <s v="https://web.archive.org/web/20010411040848/http://ipams.org/member_list.html"/>
    <x v="8"/>
    <x v="0"/>
    <s v="Panther Creek Resources LLC"/>
    <x v="686"/>
    <x v="0"/>
  </r>
  <r>
    <s v="https://web.archive.org/web/20010411040848/http://ipams.org/member_list.html"/>
    <x v="8"/>
    <x v="0"/>
    <s v="Patrick A. Doheny"/>
    <x v="849"/>
    <x v="0"/>
  </r>
  <r>
    <s v="https://web.archive.org/web/20010411040848/http://ipams.org/member_list.html"/>
    <x v="8"/>
    <x v="0"/>
    <s v="Pease Oil &amp; Gas Company"/>
    <x v="938"/>
    <x v="0"/>
  </r>
  <r>
    <s v="https://web.archive.org/web/20010411040848/http://ipams.org/member_list.html"/>
    <x v="8"/>
    <x v="0"/>
    <s v="Pennaco Energy, Inc."/>
    <x v="939"/>
    <x v="0"/>
  </r>
  <r>
    <s v="https://web.archive.org/web/20010411040848/http://ipams.org/member_list.html"/>
    <x v="8"/>
    <x v="0"/>
    <s v="Peter K. Roosevelt"/>
    <x v="851"/>
    <x v="0"/>
  </r>
  <r>
    <s v="https://web.archive.org/web/20010411040848/http://ipams.org/member_list.html"/>
    <x v="8"/>
    <x v="0"/>
    <s v="Petrie Parkman &amp; Co."/>
    <x v="547"/>
    <x v="0"/>
  </r>
  <r>
    <s v="https://web.archive.org/web/20010411040848/http://ipams.org/member_list.html"/>
    <x v="8"/>
    <x v="0"/>
    <s v="Petroglyph Energy, Inc."/>
    <x v="268"/>
    <x v="0"/>
  </r>
  <r>
    <s v="https://web.archive.org/web/20010411040848/http://ipams.org/member_list.html"/>
    <x v="8"/>
    <x v="0"/>
    <s v="Petrogulf Corporation"/>
    <x v="269"/>
    <x v="0"/>
  </r>
  <r>
    <s v="https://web.archive.org/web/20010411040848/http://ipams.org/member_list.html"/>
    <x v="8"/>
    <x v="0"/>
    <s v="Phillips Petroleum Co."/>
    <x v="940"/>
    <x v="0"/>
  </r>
  <r>
    <s v="https://web.archive.org/web/20010411040848/http://ipams.org/member_list.html"/>
    <x v="8"/>
    <x v="0"/>
    <s v="Phoenix Production Company"/>
    <x v="805"/>
    <x v="0"/>
  </r>
  <r>
    <s v="https://web.archive.org/web/20010411040848/http://ipams.org/member_list.html"/>
    <x v="8"/>
    <x v="0"/>
    <s v="Pitts Oil Company"/>
    <x v="806"/>
    <x v="0"/>
  </r>
  <r>
    <s v="https://web.archive.org/web/20010411040848/http://ipams.org/member_list.html"/>
    <x v="8"/>
    <x v="0"/>
    <s v="Plains Marketing, L.P."/>
    <x v="691"/>
    <x v="0"/>
  </r>
  <r>
    <s v="https://web.archive.org/web/20010411040848/http://ipams.org/member_list.html"/>
    <x v="8"/>
    <x v="0"/>
    <s v="Poison Spider Oil Company, LLC"/>
    <x v="692"/>
    <x v="0"/>
  </r>
  <r>
    <s v="https://web.archive.org/web/20010411040848/http://ipams.org/member_list.html"/>
    <x v="8"/>
    <x v="0"/>
    <s v="Polfam Exploration Company"/>
    <x v="693"/>
    <x v="0"/>
  </r>
  <r>
    <s v="https://web.archive.org/web/20010411040848/http://ipams.org/member_list.html"/>
    <x v="8"/>
    <x v="0"/>
    <s v="Poulson, Odell &amp; Peterson, LLC"/>
    <x v="275"/>
    <x v="0"/>
  </r>
  <r>
    <s v="https://web.archive.org/web/20010411040848/http://ipams.org/member_list.html"/>
    <x v="8"/>
    <x v="0"/>
    <s v="PowerSpring"/>
    <x v="941"/>
    <x v="0"/>
  </r>
  <r>
    <s v="https://web.archive.org/web/20010411040848/http://ipams.org/member_list.html"/>
    <x v="8"/>
    <x v="0"/>
    <s v="Preston, Reynolds &amp; Co., Inc."/>
    <x v="852"/>
    <x v="0"/>
  </r>
  <r>
    <s v="https://web.archive.org/web/20010411040848/http://ipams.org/member_list.html"/>
    <x v="8"/>
    <x v="0"/>
    <s v="Prima Exploration, Inc."/>
    <x v="276"/>
    <x v="0"/>
  </r>
  <r>
    <s v="https://web.archive.org/web/20010411040848/http://ipams.org/member_list.html"/>
    <x v="8"/>
    <x v="0"/>
    <s v="Prima Oil &amp; Gas Company"/>
    <x v="991"/>
    <x v="0"/>
  </r>
  <r>
    <s v="https://web.archive.org/web/20010411040848/http://ipams.org/member_list.html"/>
    <x v="8"/>
    <x v="0"/>
    <s v="PYR Energy Corporation"/>
    <x v="808"/>
    <x v="0"/>
  </r>
  <r>
    <s v="https://web.archive.org/web/20010411040848/http://ipams.org/member_list.html"/>
    <x v="8"/>
    <x v="0"/>
    <s v="Red Willow Production Company"/>
    <x v="281"/>
    <x v="0"/>
  </r>
  <r>
    <s v="https://web.archive.org/web/20010411040848/http://ipams.org/member_list.html"/>
    <x v="8"/>
    <x v="0"/>
    <s v="Redstone Resources, Inc."/>
    <x v="853"/>
    <x v="0"/>
  </r>
  <r>
    <s v="https://web.archive.org/web/20010411040848/http://ipams.org/member_list.html"/>
    <x v="8"/>
    <x v="0"/>
    <s v="Retamco Operating, Inc."/>
    <x v="285"/>
    <x v="0"/>
  </r>
  <r>
    <s v="https://web.archive.org/web/20010411040848/http://ipams.org/member_list.html"/>
    <x v="8"/>
    <x v="0"/>
    <s v="Rex Monahan"/>
    <x v="701"/>
    <x v="0"/>
  </r>
  <r>
    <s v="https://web.archive.org/web/20010411040848/http://ipams.org/member_list.html"/>
    <x v="8"/>
    <x v="0"/>
    <s v="Rim Operating, Inc."/>
    <x v="287"/>
    <x v="0"/>
  </r>
  <r>
    <s v="https://web.archive.org/web/20010411040848/http://ipams.org/member_list.html"/>
    <x v="8"/>
    <x v="0"/>
    <s v="Rincon Exploration LLC"/>
    <x v="703"/>
    <x v="0"/>
  </r>
  <r>
    <s v="https://web.archive.org/web/20010411040848/http://ipams.org/member_list.html"/>
    <x v="8"/>
    <x v="0"/>
    <s v="Rio Chama Petroleum, Inc."/>
    <x v="811"/>
    <x v="0"/>
  </r>
  <r>
    <s v="https://web.archive.org/web/20010411040848/http://ipams.org/member_list.html"/>
    <x v="8"/>
    <x v="0"/>
    <s v="Robert L. Bayless, Producer LLC"/>
    <x v="291"/>
    <x v="0"/>
  </r>
  <r>
    <s v="https://web.archive.org/web/20010411040848/http://ipams.org/member_list.html"/>
    <x v="8"/>
    <x v="0"/>
    <s v="Rocky Mountain Exploration, Inc."/>
    <x v="992"/>
    <x v="0"/>
  </r>
  <r>
    <s v="https://web.archive.org/web/20010411040848/http://ipams.org/member_list.html"/>
    <x v="8"/>
    <x v="0"/>
    <s v="Rocky Mountain Operating Co."/>
    <x v="706"/>
    <x v="0"/>
  </r>
  <r>
    <s v="https://web.archive.org/web/20010411040848/http://ipams.org/member_list.html"/>
    <x v="8"/>
    <x v="0"/>
    <s v="Rosewood Resources, Inc."/>
    <x v="293"/>
    <x v="0"/>
  </r>
  <r>
    <s v="https://web.archive.org/web/20010411040848/http://ipams.org/member_list.html"/>
    <x v="8"/>
    <x v="0"/>
    <s v="Salomon Smith Barney, Inc."/>
    <x v="993"/>
    <x v="1"/>
  </r>
  <r>
    <s v="https://web.archive.org/web/20010411040848/http://ipams.org/member_list.html"/>
    <x v="8"/>
    <x v="0"/>
    <s v="Sandefer Capital"/>
    <x v="994"/>
    <x v="1"/>
  </r>
  <r>
    <s v="https://web.archive.org/web/20010411040848/http://ipams.org/member_list.html"/>
    <x v="8"/>
    <x v="0"/>
    <s v="Savant Resources LLC"/>
    <x v="707"/>
    <x v="0"/>
  </r>
  <r>
    <s v="https://web.archive.org/web/20010411040848/http://ipams.org/member_list.html"/>
    <x v="8"/>
    <x v="0"/>
    <s v="Sawyer Oil &amp; Gas Company, Inc."/>
    <x v="814"/>
    <x v="0"/>
  </r>
  <r>
    <s v="https://web.archive.org/web/20010411040848/http://ipams.org/member_list.html"/>
    <x v="8"/>
    <x v="0"/>
    <s v="Schlumberger"/>
    <x v="302"/>
    <x v="1"/>
  </r>
  <r>
    <s v="https://web.archive.org/web/20010411040848/http://ipams.org/member_list.html"/>
    <x v="8"/>
    <x v="0"/>
    <s v="Schulein Company"/>
    <x v="709"/>
    <x v="0"/>
  </r>
  <r>
    <s v="https://web.archive.org/web/20010411040848/http://ipams.org/member_list.html"/>
    <x v="8"/>
    <x v="0"/>
    <s v="SERVICECO"/>
    <x v="816"/>
    <x v="0"/>
  </r>
  <r>
    <s v="https://web.archive.org/web/20010411040848/http://ipams.org/member_list.html"/>
    <x v="8"/>
    <x v="0"/>
    <s v="SG Interests, Inc."/>
    <x v="304"/>
    <x v="0"/>
  </r>
  <r>
    <s v="https://web.archive.org/web/20010411040848/http://ipams.org/member_list.html"/>
    <x v="8"/>
    <x v="0"/>
    <s v="SGGS"/>
    <x v="713"/>
    <x v="0"/>
  </r>
  <r>
    <s v="https://web.archive.org/web/20010411040848/http://ipams.org/member_list.html"/>
    <x v="8"/>
    <x v="0"/>
    <s v="Sprinkle &amp; Associates LLC"/>
    <x v="312"/>
    <x v="0"/>
  </r>
  <r>
    <s v="https://web.archive.org/web/20010411040848/http://ipams.org/member_list.html"/>
    <x v="8"/>
    <x v="0"/>
    <s v="ST Oil Company"/>
    <x v="717"/>
    <x v="0"/>
  </r>
  <r>
    <s v="https://web.archive.org/web/20010411040848/http://ipams.org/member_list.html"/>
    <x v="8"/>
    <x v="0"/>
    <s v="St. Mary Land &amp; Exploration Company"/>
    <x v="535"/>
    <x v="0"/>
  </r>
  <r>
    <s v="https://web.archive.org/web/20010411040848/http://ipams.org/member_list.html"/>
    <x v="8"/>
    <x v="0"/>
    <s v="Stanford Group Co."/>
    <x v="995"/>
    <x v="0"/>
  </r>
  <r>
    <s v="https://web.archive.org/web/20010411040848/http://ipams.org/member_list.html"/>
    <x v="8"/>
    <x v="0"/>
    <s v="Stanley Energy, Inc."/>
    <x v="718"/>
    <x v="0"/>
  </r>
  <r>
    <s v="https://web.archive.org/web/20010411040848/http://ipams.org/member_list.html"/>
    <x v="8"/>
    <x v="0"/>
    <s v="Star Resources LLC"/>
    <x v="996"/>
    <x v="0"/>
  </r>
  <r>
    <s v="https://web.archive.org/web/20010411040848/http://ipams.org/member_list.html"/>
    <x v="8"/>
    <x v="0"/>
    <s v="Stelbar Oil Corporation, Inc."/>
    <x v="313"/>
    <x v="0"/>
  </r>
  <r>
    <s v="https://web.archive.org/web/20010411040848/http://ipams.org/member_list.html"/>
    <x v="8"/>
    <x v="0"/>
    <s v="Stephen Smith, Inc."/>
    <x v="506"/>
    <x v="0"/>
  </r>
  <r>
    <s v="https://web.archive.org/web/20010411040848/http://ipams.org/member_list.html"/>
    <x v="8"/>
    <x v="0"/>
    <s v="Stewart Petroleum Corporation"/>
    <x v="318"/>
    <x v="0"/>
  </r>
  <r>
    <s v="https://web.archive.org/web/20010411040848/http://ipams.org/member_list.html"/>
    <x v="8"/>
    <x v="0"/>
    <s v="Suex Corp."/>
    <x v="997"/>
    <x v="0"/>
  </r>
  <r>
    <s v="https://web.archive.org/web/20010411040848/http://ipams.org/member_list.html"/>
    <x v="8"/>
    <x v="0"/>
    <s v="T-K Production Co."/>
    <x v="324"/>
    <x v="0"/>
  </r>
  <r>
    <s v="https://web.archive.org/web/20010411040848/http://ipams.org/member_list.html"/>
    <x v="8"/>
    <x v="0"/>
    <s v="Tall Grass Energy Company"/>
    <x v="513"/>
    <x v="0"/>
  </r>
  <r>
    <s v="https://web.archive.org/web/20010411040848/http://ipams.org/member_list.html"/>
    <x v="8"/>
    <x v="0"/>
    <s v="Taurus, Ltd."/>
    <x v="722"/>
    <x v="0"/>
  </r>
  <r>
    <s v="https://web.archive.org/web/20010411040848/http://ipams.org/member_list.html"/>
    <x v="8"/>
    <x v="0"/>
    <s v="Termo Company, The"/>
    <x v="942"/>
    <x v="0"/>
  </r>
  <r>
    <s v="https://web.archive.org/web/20010411040848/http://ipams.org/member_list.html"/>
    <x v="8"/>
    <x v="0"/>
    <s v="The Armstrong Corporation"/>
    <x v="998"/>
    <x v="0"/>
  </r>
  <r>
    <s v="https://web.archive.org/web/20010411040848/http://ipams.org/member_list.html"/>
    <x v="8"/>
    <x v="0"/>
    <s v="The Brinkerhoff Company"/>
    <x v="725"/>
    <x v="0"/>
  </r>
  <r>
    <s v="https://web.archive.org/web/20010411040848/http://ipams.org/member_list.html"/>
    <x v="8"/>
    <x v="0"/>
    <s v="The Petroleum Place, Inc."/>
    <x v="823"/>
    <x v="0"/>
  </r>
  <r>
    <s v="https://web.archive.org/web/20010411040848/http://ipams.org/member_list.html"/>
    <x v="8"/>
    <x v="0"/>
    <s v="The Staubach Company"/>
    <x v="727"/>
    <x v="0"/>
  </r>
  <r>
    <s v="https://web.archive.org/web/20010411040848/http://ipams.org/member_list.html"/>
    <x v="8"/>
    <x v="0"/>
    <s v="Thunder Creek Gas Services, LLC"/>
    <x v="729"/>
    <x v="0"/>
  </r>
  <r>
    <s v="https://web.archive.org/web/20010411040848/http://ipams.org/member_list.html"/>
    <x v="8"/>
    <x v="0"/>
    <s v="Timberline Energy, Inc."/>
    <x v="943"/>
    <x v="0"/>
  </r>
  <r>
    <s v="https://web.archive.org/web/20010411040848/http://ipams.org/member_list.html"/>
    <x v="8"/>
    <x v="0"/>
    <s v="Tiorco, Inc."/>
    <x v="730"/>
    <x v="0"/>
  </r>
  <r>
    <s v="https://web.archive.org/web/20010411040848/http://ipams.org/member_list.html"/>
    <x v="8"/>
    <x v="0"/>
    <s v="Tipperary Corporation"/>
    <x v="731"/>
    <x v="0"/>
  </r>
  <r>
    <s v="https://web.archive.org/web/20010411040848/http://ipams.org/member_list.html"/>
    <x v="8"/>
    <x v="0"/>
    <s v="Tom Brown, Inc."/>
    <x v="838"/>
    <x v="0"/>
  </r>
  <r>
    <s v="https://web.archive.org/web/20010411040848/http://ipams.org/member_list.html"/>
    <x v="8"/>
    <x v="0"/>
    <s v="Tower Energy Corporation"/>
    <x v="999"/>
    <x v="0"/>
  </r>
  <r>
    <s v="https://web.archive.org/web/20010411040848/http://ipams.org/member_list.html"/>
    <x v="8"/>
    <x v="0"/>
    <s v="TransZap, Inc."/>
    <x v="732"/>
    <x v="0"/>
  </r>
  <r>
    <s v="https://web.archive.org/web/20010411040848/http://ipams.org/member_list.html"/>
    <x v="8"/>
    <x v="0"/>
    <s v="True Oil Company"/>
    <x v="341"/>
    <x v="0"/>
  </r>
  <r>
    <s v="https://web.archive.org/web/20010411040848/http://ipams.org/member_list.html"/>
    <x v="8"/>
    <x v="0"/>
    <s v="Tundra Resources, LLC"/>
    <x v="944"/>
    <x v="0"/>
  </r>
  <r>
    <s v="https://web.archive.org/web/20010411040848/http://ipams.org/member_list.html"/>
    <x v="8"/>
    <x v="0"/>
    <s v="U.S. Bank"/>
    <x v="345"/>
    <x v="0"/>
  </r>
  <r>
    <s v="https://web.archive.org/web/20010411040848/http://ipams.org/member_list.html"/>
    <x v="8"/>
    <x v="0"/>
    <s v="Ultra Petroleum, Inc."/>
    <x v="347"/>
    <x v="0"/>
  </r>
  <r>
    <s v="https://web.archive.org/web/20010411040848/http://ipams.org/member_list.html"/>
    <x v="8"/>
    <x v="0"/>
    <s v="United States Exploration"/>
    <x v="830"/>
    <x v="0"/>
  </r>
  <r>
    <s v="https://web.archive.org/web/20010411040848/http://ipams.org/member_list.html"/>
    <x v="8"/>
    <x v="0"/>
    <s v="Valley Operating, Inc."/>
    <x v="1000"/>
    <x v="0"/>
  </r>
  <r>
    <s v="https://web.archive.org/web/20010411040848/http://ipams.org/member_list.html"/>
    <x v="8"/>
    <x v="0"/>
    <s v="Vecta Exploration"/>
    <x v="945"/>
    <x v="0"/>
  </r>
  <r>
    <s v="https://web.archive.org/web/20010411040848/http://ipams.org/member_list.html"/>
    <x v="8"/>
    <x v="0"/>
    <s v="Venoco, Inc."/>
    <x v="1001"/>
    <x v="1"/>
  </r>
  <r>
    <s v="https://web.archive.org/web/20010411040848/http://ipams.org/member_list.html"/>
    <x v="8"/>
    <x v="0"/>
    <s v="Vis-Op Oil"/>
    <x v="1002"/>
    <x v="0"/>
  </r>
  <r>
    <s v="https://web.archive.org/web/20010411040848/http://ipams.org/member_list.html"/>
    <x v="8"/>
    <x v="0"/>
    <s v="Weatherford International"/>
    <x v="358"/>
    <x v="0"/>
  </r>
  <r>
    <s v="https://web.archive.org/web/20010411040848/http://ipams.org/member_list.html"/>
    <x v="8"/>
    <x v="0"/>
    <s v="Welborn Sullivan Meck &amp; Tooley, P.C."/>
    <x v="361"/>
    <x v="0"/>
  </r>
  <r>
    <s v="https://web.archive.org/web/20010411040848/http://ipams.org/member_list.html"/>
    <x v="8"/>
    <x v="0"/>
    <s v="Wellogix, Inc."/>
    <x v="832"/>
    <x v="0"/>
  </r>
  <r>
    <s v="https://web.archive.org/web/20010411040848/http://ipams.org/member_list.html"/>
    <x v="8"/>
    <x v="0"/>
    <s v="Wells Fargo Bank West, N.A."/>
    <x v="946"/>
    <x v="1"/>
  </r>
  <r>
    <s v="https://web.archive.org/web/20010411040848/http://ipams.org/member_list.html"/>
    <x v="8"/>
    <x v="0"/>
    <s v="Wellstar Corporation"/>
    <x v="741"/>
    <x v="0"/>
  </r>
  <r>
    <s v="https://web.archive.org/web/20010411040848/http://ipams.org/member_list.html"/>
    <x v="8"/>
    <x v="0"/>
    <s v="Westcor Energy"/>
    <x v="947"/>
    <x v="0"/>
  </r>
  <r>
    <s v="https://web.archive.org/web/20010411040848/http://ipams.org/member_list.html"/>
    <x v="8"/>
    <x v="0"/>
    <s v="Western Gas Resources, Inc."/>
    <x v="552"/>
    <x v="0"/>
  </r>
  <r>
    <s v="https://web.archive.org/web/20010411040848/http://ipams.org/member_list.html"/>
    <x v="8"/>
    <x v="0"/>
    <s v="Western Interior Energy, Inc."/>
    <x v="364"/>
    <x v="0"/>
  </r>
  <r>
    <s v="https://web.archive.org/web/20010411040848/http://ipams.org/member_list.html"/>
    <x v="8"/>
    <x v="0"/>
    <s v="Westport Oil &amp; Gas Company, Inc."/>
    <x v="858"/>
    <x v="0"/>
  </r>
  <r>
    <s v="https://web.archive.org/web/20010411040848/http://ipams.org/member_list.html"/>
    <x v="8"/>
    <x v="0"/>
    <s v="Wexford Resources, Inc."/>
    <x v="1003"/>
    <x v="0"/>
  </r>
  <r>
    <s v="https://web.archive.org/web/20010411040848/http://ipams.org/member_list.html"/>
    <x v="8"/>
    <x v="0"/>
    <s v="White Eagle Exploration, Inc."/>
    <x v="367"/>
    <x v="0"/>
  </r>
  <r>
    <s v="https://web.archive.org/web/20010411040848/http://ipams.org/member_list.html"/>
    <x v="8"/>
    <x v="0"/>
    <s v="Whiting Petroleum Corporation"/>
    <x v="368"/>
    <x v="0"/>
  </r>
  <r>
    <s v="https://web.archive.org/web/20010411040848/http://ipams.org/member_list.html"/>
    <x v="8"/>
    <x v="0"/>
    <s v="Wildhorse Exploration"/>
    <x v="742"/>
    <x v="0"/>
  </r>
  <r>
    <s v="https://web.archive.org/web/20010411040848/http://ipams.org/member_list.html"/>
    <x v="8"/>
    <x v="0"/>
    <s v="Wildrose Resources Corporation"/>
    <x v="833"/>
    <x v="0"/>
  </r>
  <r>
    <s v="https://web.archive.org/web/20010411040848/http://ipams.org/member_list.html"/>
    <x v="8"/>
    <x v="0"/>
    <s v="Williams Energy Marketing &amp; Trading"/>
    <x v="1004"/>
    <x v="0"/>
  </r>
  <r>
    <s v="https://web.archive.org/web/20010411040848/http://ipams.org/member_list.html"/>
    <x v="8"/>
    <x v="0"/>
    <s v="Williams Production Company"/>
    <x v="948"/>
    <x v="0"/>
  </r>
  <r>
    <s v="https://web.archive.org/web/20010411040848/http://ipams.org/member_list.html"/>
    <x v="8"/>
    <x v="0"/>
    <s v="WillSource Enterprise, LLC"/>
    <x v="371"/>
    <x v="0"/>
  </r>
  <r>
    <s v="https://web.archive.org/web/20010411040848/http://ipams.org/member_list.html"/>
    <x v="8"/>
    <x v="0"/>
    <s v="Wold Oil Properties, Inc."/>
    <x v="372"/>
    <x v="0"/>
  </r>
  <r>
    <s v="https://web.archive.org/web/20010411040848/http://ipams.org/member_list.html"/>
    <x v="8"/>
    <x v="0"/>
    <s v="Wolf Energy Company"/>
    <x v="949"/>
    <x v="0"/>
  </r>
  <r>
    <s v="https://web.archive.org/web/20010411040848/http://ipams.org/member_list.html"/>
    <x v="8"/>
    <x v="0"/>
    <s v="Wolverine Energy, L.L.C."/>
    <x v="834"/>
    <x v="0"/>
  </r>
  <r>
    <s v="https://web.archive.org/web/20010411040848/http://ipams.org/member_list.html"/>
    <x v="8"/>
    <x v="0"/>
    <s v="Yates Petroleum Corporation"/>
    <x v="381"/>
    <x v="0"/>
  </r>
  <r>
    <s v="https://web.archive.org/web/20010411040848/http://ipams.org/member_list.html"/>
    <x v="8"/>
    <x v="0"/>
    <s v="Zimmerman Resources Company"/>
    <x v="1005"/>
    <x v="0"/>
  </r>
  <r>
    <m/>
    <x v="9"/>
    <x v="4"/>
    <m/>
    <x v="1006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265313-386A-674D-9462-4CDA56176B28}" name="PivotTable1" cacheId="33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 " colHeaderCaption="Category &amp; Year">
  <location ref="A8:T1016" firstHeaderRow="1" firstDataRow="3" firstDataCol="1" rowPageCount="1" colPageCount="1"/>
  <pivotFields count="6">
    <pivotField showAll="0" defaultSubtotal="0"/>
    <pivotField axis="axisCol" showAll="0" sortType="ascending" defaultSubtotal="0">
      <items count="10">
        <item x="8"/>
        <item x="7"/>
        <item x="6"/>
        <item x="5"/>
        <item x="4"/>
        <item x="3"/>
        <item x="2"/>
        <item x="1"/>
        <item x="0"/>
        <item x="9"/>
      </items>
    </pivotField>
    <pivotField axis="axisCol" showAll="0" defaultSubtotal="0">
      <items count="5">
        <item n="Black Gold Member" x="2"/>
        <item n="Member" x="0"/>
        <item n="Sustaining Member" x="1"/>
        <item n="Wildcatter Member" x="3"/>
        <item h="1" x="4"/>
      </items>
    </pivotField>
    <pivotField showAll="0" defaultSubtotal="0"/>
    <pivotField axis="axisRow" dataField="1" showAll="0" defaultSubtotal="0">
      <items count="1008">
        <item x="0"/>
        <item x="1"/>
        <item x="2"/>
        <item x="382"/>
        <item x="383"/>
        <item x="553"/>
        <item x="554"/>
        <item x="902"/>
        <item x="3"/>
        <item x="4"/>
        <item x="384"/>
        <item x="555"/>
        <item x="5"/>
        <item x="385"/>
        <item x="903"/>
        <item x="386"/>
        <item x="556"/>
        <item x="387"/>
        <item x="6"/>
        <item x="749"/>
        <item x="7"/>
        <item x="8"/>
        <item x="861"/>
        <item x="750"/>
        <item x="557"/>
        <item x="388"/>
        <item x="9"/>
        <item x="10"/>
        <item x="11"/>
        <item x="558"/>
        <item x="904"/>
        <item x="559"/>
        <item x="12"/>
        <item x="13"/>
        <item x="14"/>
        <item x="15"/>
        <item x="862"/>
        <item x="751"/>
        <item x="389"/>
        <item x="16"/>
        <item x="950"/>
        <item x="17"/>
        <item x="905"/>
        <item x="752"/>
        <item x="390"/>
        <item x="391"/>
        <item x="392"/>
        <item x="393"/>
        <item x="863"/>
        <item x="18"/>
        <item x="394"/>
        <item x="19"/>
        <item x="395"/>
        <item x="560"/>
        <item x="20"/>
        <item x="864"/>
        <item x="561"/>
        <item x="562"/>
        <item x="563"/>
        <item x="21"/>
        <item x="865"/>
        <item x="22"/>
        <item x="396"/>
        <item x="564"/>
        <item x="23"/>
        <item x="24"/>
        <item x="25"/>
        <item x="26"/>
        <item x="951"/>
        <item x="27"/>
        <item x="952"/>
        <item x="565"/>
        <item x="566"/>
        <item x="900"/>
        <item x="397"/>
        <item x="567"/>
        <item x="28"/>
        <item x="953"/>
        <item x="568"/>
        <item x="518"/>
        <item x="29"/>
        <item x="398"/>
        <item x="30"/>
        <item x="569"/>
        <item x="570"/>
        <item x="31"/>
        <item x="32"/>
        <item x="954"/>
        <item x="399"/>
        <item x="33"/>
        <item x="400"/>
        <item x="539"/>
        <item x="401"/>
        <item x="906"/>
        <item x="866"/>
        <item x="402"/>
        <item x="403"/>
        <item x="753"/>
        <item x="34"/>
        <item x="540"/>
        <item x="35"/>
        <item x="907"/>
        <item x="867"/>
        <item x="404"/>
        <item x="36"/>
        <item x="37"/>
        <item x="38"/>
        <item x="405"/>
        <item x="955"/>
        <item x="956"/>
        <item x="571"/>
        <item x="39"/>
        <item x="40"/>
        <item x="41"/>
        <item x="406"/>
        <item x="407"/>
        <item x="754"/>
        <item x="42"/>
        <item x="755"/>
        <item x="957"/>
        <item x="408"/>
        <item x="756"/>
        <item x="43"/>
        <item x="44"/>
        <item x="958"/>
        <item x="757"/>
        <item x="45"/>
        <item x="572"/>
        <item x="46"/>
        <item x="573"/>
        <item x="758"/>
        <item x="574"/>
        <item x="575"/>
        <item x="47"/>
        <item x="519"/>
        <item x="868"/>
        <item x="48"/>
        <item x="49"/>
        <item x="50"/>
        <item x="759"/>
        <item x="760"/>
        <item x="51"/>
        <item x="761"/>
        <item x="52"/>
        <item x="53"/>
        <item x="54"/>
        <item x="840"/>
        <item x="55"/>
        <item x="576"/>
        <item x="577"/>
        <item x="578"/>
        <item x="56"/>
        <item x="57"/>
        <item x="409"/>
        <item x="58"/>
        <item x="59"/>
        <item x="60"/>
        <item x="61"/>
        <item x="762"/>
        <item x="763"/>
        <item x="62"/>
        <item x="63"/>
        <item x="959"/>
        <item x="64"/>
        <item x="908"/>
        <item x="65"/>
        <item x="410"/>
        <item x="66"/>
        <item x="67"/>
        <item x="579"/>
        <item x="68"/>
        <item x="69"/>
        <item x="70"/>
        <item x="71"/>
        <item x="580"/>
        <item x="72"/>
        <item x="581"/>
        <item x="73"/>
        <item x="411"/>
        <item x="74"/>
        <item x="520"/>
        <item x="412"/>
        <item x="869"/>
        <item x="764"/>
        <item x="765"/>
        <item x="909"/>
        <item x="582"/>
        <item x="910"/>
        <item x="901"/>
        <item x="911"/>
        <item x="841"/>
        <item x="583"/>
        <item x="413"/>
        <item x="75"/>
        <item x="76"/>
        <item x="870"/>
        <item x="584"/>
        <item x="585"/>
        <item x="414"/>
        <item x="77"/>
        <item x="78"/>
        <item x="766"/>
        <item x="415"/>
        <item x="416"/>
        <item x="586"/>
        <item x="417"/>
        <item x="79"/>
        <item x="80"/>
        <item x="912"/>
        <item x="81"/>
        <item x="587"/>
        <item x="82"/>
        <item x="83"/>
        <item x="84"/>
        <item x="871"/>
        <item x="521"/>
        <item x="960"/>
        <item x="85"/>
        <item x="86"/>
        <item x="87"/>
        <item x="588"/>
        <item x="88"/>
        <item x="589"/>
        <item x="89"/>
        <item x="590"/>
        <item x="591"/>
        <item x="90"/>
        <item x="592"/>
        <item x="418"/>
        <item x="593"/>
        <item x="522"/>
        <item x="594"/>
        <item x="91"/>
        <item x="92"/>
        <item x="419"/>
        <item x="420"/>
        <item x="421"/>
        <item x="595"/>
        <item x="93"/>
        <item x="422"/>
        <item x="423"/>
        <item x="424"/>
        <item x="541"/>
        <item x="767"/>
        <item x="94"/>
        <item x="425"/>
        <item x="95"/>
        <item x="96"/>
        <item x="523"/>
        <item x="426"/>
        <item x="427"/>
        <item x="97"/>
        <item x="98"/>
        <item x="596"/>
        <item x="913"/>
        <item x="914"/>
        <item x="915"/>
        <item x="542"/>
        <item x="872"/>
        <item x="916"/>
        <item x="597"/>
        <item x="99"/>
        <item x="428"/>
        <item x="100"/>
        <item x="598"/>
        <item x="101"/>
        <item x="429"/>
        <item x="961"/>
        <item x="599"/>
        <item x="102"/>
        <item x="103"/>
        <item x="430"/>
        <item x="104"/>
        <item x="600"/>
        <item x="601"/>
        <item x="602"/>
        <item x="105"/>
        <item x="106"/>
        <item x="603"/>
        <item x="107"/>
        <item x="431"/>
        <item x="432"/>
        <item x="108"/>
        <item x="109"/>
        <item x="604"/>
        <item x="110"/>
        <item x="111"/>
        <item x="112"/>
        <item x="113"/>
        <item x="524"/>
        <item x="746"/>
        <item x="859"/>
        <item x="605"/>
        <item x="114"/>
        <item x="606"/>
        <item x="607"/>
        <item x="115"/>
        <item x="543"/>
        <item x="608"/>
        <item x="433"/>
        <item x="609"/>
        <item x="116"/>
        <item x="117"/>
        <item x="525"/>
        <item x="118"/>
        <item x="119"/>
        <item x="434"/>
        <item x="873"/>
        <item x="874"/>
        <item x="435"/>
        <item x="120"/>
        <item x="121"/>
        <item x="122"/>
        <item x="610"/>
        <item x="436"/>
        <item x="611"/>
        <item x="123"/>
        <item x="124"/>
        <item x="526"/>
        <item x="768"/>
        <item x="125"/>
        <item x="612"/>
        <item x="917"/>
        <item x="613"/>
        <item x="126"/>
        <item x="835"/>
        <item x="614"/>
        <item x="127"/>
        <item x="615"/>
        <item x="128"/>
        <item x="437"/>
        <item x="438"/>
        <item x="875"/>
        <item x="129"/>
        <item x="130"/>
        <item x="842"/>
        <item x="769"/>
        <item x="616"/>
        <item x="131"/>
        <item x="132"/>
        <item x="617"/>
        <item x="133"/>
        <item x="876"/>
        <item x="770"/>
        <item x="837"/>
        <item x="134"/>
        <item x="618"/>
        <item x="439"/>
        <item x="135"/>
        <item x="136"/>
        <item x="619"/>
        <item x="877"/>
        <item x="620"/>
        <item x="137"/>
        <item x="621"/>
        <item x="622"/>
        <item x="962"/>
        <item x="138"/>
        <item x="139"/>
        <item x="140"/>
        <item x="623"/>
        <item x="141"/>
        <item x="624"/>
        <item x="771"/>
        <item x="918"/>
        <item x="919"/>
        <item x="440"/>
        <item x="441"/>
        <item x="625"/>
        <item x="920"/>
        <item x="142"/>
        <item x="527"/>
        <item x="143"/>
        <item x="144"/>
        <item x="145"/>
        <item x="626"/>
        <item x="627"/>
        <item x="442"/>
        <item x="963"/>
        <item x="964"/>
        <item x="443"/>
        <item x="772"/>
        <item x="146"/>
        <item x="147"/>
        <item x="921"/>
        <item x="148"/>
        <item x="878"/>
        <item x="444"/>
        <item x="628"/>
        <item x="773"/>
        <item x="965"/>
        <item x="774"/>
        <item x="445"/>
        <item x="629"/>
        <item x="446"/>
        <item x="149"/>
        <item x="150"/>
        <item x="447"/>
        <item x="922"/>
        <item x="775"/>
        <item x="151"/>
        <item x="152"/>
        <item x="879"/>
        <item x="630"/>
        <item x="448"/>
        <item x="153"/>
        <item x="154"/>
        <item x="631"/>
        <item x="632"/>
        <item x="155"/>
        <item x="776"/>
        <item x="449"/>
        <item x="156"/>
        <item x="157"/>
        <item x="158"/>
        <item x="159"/>
        <item x="633"/>
        <item x="966"/>
        <item x="160"/>
        <item x="161"/>
        <item x="162"/>
        <item x="777"/>
        <item x="967"/>
        <item x="778"/>
        <item x="163"/>
        <item x="450"/>
        <item x="451"/>
        <item x="923"/>
        <item x="779"/>
        <item x="164"/>
        <item x="634"/>
        <item x="924"/>
        <item x="968"/>
        <item x="452"/>
        <item x="880"/>
        <item x="635"/>
        <item x="165"/>
        <item x="780"/>
        <item x="166"/>
        <item x="167"/>
        <item x="969"/>
        <item x="453"/>
        <item x="781"/>
        <item x="881"/>
        <item x="168"/>
        <item x="169"/>
        <item x="170"/>
        <item x="171"/>
        <item x="172"/>
        <item x="925"/>
        <item x="636"/>
        <item x="173"/>
        <item x="637"/>
        <item x="174"/>
        <item x="175"/>
        <item x="638"/>
        <item x="176"/>
        <item x="177"/>
        <item x="454"/>
        <item x="639"/>
        <item x="178"/>
        <item x="882"/>
        <item x="782"/>
        <item x="179"/>
        <item x="926"/>
        <item x="455"/>
        <item x="640"/>
        <item x="641"/>
        <item x="456"/>
        <item x="457"/>
        <item x="783"/>
        <item x="180"/>
        <item x="528"/>
        <item x="181"/>
        <item x="458"/>
        <item x="784"/>
        <item x="459"/>
        <item x="785"/>
        <item x="182"/>
        <item x="183"/>
        <item x="786"/>
        <item x="184"/>
        <item x="970"/>
        <item x="460"/>
        <item x="971"/>
        <item x="843"/>
        <item x="642"/>
        <item x="883"/>
        <item x="884"/>
        <item x="643"/>
        <item x="927"/>
        <item x="461"/>
        <item x="644"/>
        <item x="645"/>
        <item x="185"/>
        <item x="646"/>
        <item x="972"/>
        <item x="186"/>
        <item x="462"/>
        <item x="463"/>
        <item x="885"/>
        <item x="187"/>
        <item x="973"/>
        <item x="974"/>
        <item x="188"/>
        <item x="189"/>
        <item x="464"/>
        <item x="844"/>
        <item x="190"/>
        <item x="647"/>
        <item x="191"/>
        <item x="465"/>
        <item x="192"/>
        <item x="466"/>
        <item x="193"/>
        <item x="787"/>
        <item x="648"/>
        <item x="544"/>
        <item x="649"/>
        <item x="194"/>
        <item x="975"/>
        <item x="195"/>
        <item x="788"/>
        <item x="196"/>
        <item x="976"/>
        <item x="650"/>
        <item x="197"/>
        <item x="886"/>
        <item x="198"/>
        <item x="199"/>
        <item x="928"/>
        <item x="467"/>
        <item x="200"/>
        <item x="929"/>
        <item x="977"/>
        <item x="789"/>
        <item x="887"/>
        <item x="888"/>
        <item x="651"/>
        <item x="652"/>
        <item x="201"/>
        <item x="202"/>
        <item x="203"/>
        <item x="889"/>
        <item x="468"/>
        <item x="653"/>
        <item x="930"/>
        <item x="204"/>
        <item x="931"/>
        <item x="469"/>
        <item x="978"/>
        <item x="205"/>
        <item x="470"/>
        <item x="790"/>
        <item x="206"/>
        <item x="207"/>
        <item x="654"/>
        <item x="208"/>
        <item x="209"/>
        <item x="655"/>
        <item x="656"/>
        <item x="210"/>
        <item x="657"/>
        <item x="471"/>
        <item x="658"/>
        <item x="659"/>
        <item x="660"/>
        <item x="211"/>
        <item x="661"/>
        <item x="212"/>
        <item x="890"/>
        <item x="662"/>
        <item x="663"/>
        <item x="979"/>
        <item x="791"/>
        <item x="213"/>
        <item x="792"/>
        <item x="891"/>
        <item x="214"/>
        <item x="472"/>
        <item x="892"/>
        <item x="664"/>
        <item x="215"/>
        <item x="473"/>
        <item x="932"/>
        <item x="980"/>
        <item x="793"/>
        <item x="665"/>
        <item x="981"/>
        <item x="982"/>
        <item x="794"/>
        <item x="216"/>
        <item x="666"/>
        <item x="667"/>
        <item x="217"/>
        <item x="218"/>
        <item x="219"/>
        <item x="845"/>
        <item x="893"/>
        <item x="220"/>
        <item x="221"/>
        <item x="222"/>
        <item x="795"/>
        <item x="223"/>
        <item x="529"/>
        <item x="796"/>
        <item x="668"/>
        <item x="933"/>
        <item x="224"/>
        <item x="797"/>
        <item x="669"/>
        <item x="670"/>
        <item x="846"/>
        <item x="474"/>
        <item x="225"/>
        <item x="983"/>
        <item x="226"/>
        <item x="798"/>
        <item x="227"/>
        <item x="799"/>
        <item x="228"/>
        <item x="229"/>
        <item x="847"/>
        <item x="230"/>
        <item x="671"/>
        <item x="672"/>
        <item x="934"/>
        <item x="231"/>
        <item x="673"/>
        <item x="674"/>
        <item x="984"/>
        <item x="800"/>
        <item x="232"/>
        <item x="675"/>
        <item x="801"/>
        <item x="475"/>
        <item x="985"/>
        <item x="233"/>
        <item x="935"/>
        <item x="234"/>
        <item x="802"/>
        <item x="530"/>
        <item x="235"/>
        <item x="747"/>
        <item x="236"/>
        <item x="237"/>
        <item x="986"/>
        <item x="894"/>
        <item x="987"/>
        <item x="476"/>
        <item x="936"/>
        <item x="238"/>
        <item x="676"/>
        <item x="937"/>
        <item x="477"/>
        <item x="988"/>
        <item x="239"/>
        <item x="478"/>
        <item x="240"/>
        <item x="241"/>
        <item x="479"/>
        <item x="480"/>
        <item x="677"/>
        <item x="242"/>
        <item x="481"/>
        <item x="243"/>
        <item x="244"/>
        <item x="245"/>
        <item x="246"/>
        <item x="247"/>
        <item x="545"/>
        <item x="678"/>
        <item x="989"/>
        <item x="482"/>
        <item x="248"/>
        <item x="249"/>
        <item x="803"/>
        <item x="483"/>
        <item x="679"/>
        <item x="250"/>
        <item x="680"/>
        <item x="257"/>
        <item x="848"/>
        <item x="251"/>
        <item x="681"/>
        <item x="990"/>
        <item x="252"/>
        <item x="531"/>
        <item x="253"/>
        <item x="254"/>
        <item x="682"/>
        <item x="683"/>
        <item x="895"/>
        <item x="684"/>
        <item x="255"/>
        <item x="256"/>
        <item x="258"/>
        <item x="896"/>
        <item x="804"/>
        <item x="259"/>
        <item x="260"/>
        <item x="685"/>
        <item x="686"/>
        <item x="261"/>
        <item x="484"/>
        <item x="897"/>
        <item x="546"/>
        <item x="849"/>
        <item x="687"/>
        <item x="262"/>
        <item x="485"/>
        <item x="263"/>
        <item x="688"/>
        <item x="689"/>
        <item x="850"/>
        <item x="264"/>
        <item x="265"/>
        <item x="486"/>
        <item x="938"/>
        <item x="939"/>
        <item x="266"/>
        <item x="851"/>
        <item x="860"/>
        <item x="547"/>
        <item x="267"/>
        <item m="1" x="1007"/>
        <item x="532"/>
        <item x="268"/>
        <item x="269"/>
        <item x="690"/>
        <item x="270"/>
        <item x="748"/>
        <item x="271"/>
        <item x="272"/>
        <item x="487"/>
        <item x="940"/>
        <item x="805"/>
        <item x="488"/>
        <item x="489"/>
        <item x="273"/>
        <item x="806"/>
        <item x="691"/>
        <item x="490"/>
        <item x="491"/>
        <item x="692"/>
        <item x="693"/>
        <item x="274"/>
        <item x="275"/>
        <item x="492"/>
        <item x="941"/>
        <item x="694"/>
        <item x="493"/>
        <item x="695"/>
        <item x="696"/>
        <item x="852"/>
        <item x="836"/>
        <item x="276"/>
        <item x="991"/>
        <item x="807"/>
        <item x="697"/>
        <item x="808"/>
        <item x="277"/>
        <item x="278"/>
        <item x="809"/>
        <item x="548"/>
        <item x="538"/>
        <item x="698"/>
        <item x="494"/>
        <item x="279"/>
        <item x="495"/>
        <item x="280"/>
        <item x="496"/>
        <item x="281"/>
        <item x="853"/>
        <item x="282"/>
        <item x="283"/>
        <item x="284"/>
        <item x="699"/>
        <item x="700"/>
        <item x="285"/>
        <item x="701"/>
        <item x="286"/>
        <item x="810"/>
        <item x="702"/>
        <item x="287"/>
        <item x="703"/>
        <item x="811"/>
        <item x="288"/>
        <item x="704"/>
        <item x="289"/>
        <item x="290"/>
        <item x="291"/>
        <item x="705"/>
        <item x="497"/>
        <item x="292"/>
        <item x="992"/>
        <item x="812"/>
        <item x="706"/>
        <item x="533"/>
        <item x="293"/>
        <item x="498"/>
        <item x="294"/>
        <item x="813"/>
        <item x="295"/>
        <item x="499"/>
        <item x="993"/>
        <item x="549"/>
        <item x="296"/>
        <item x="297"/>
        <item x="298"/>
        <item x="299"/>
        <item x="994"/>
        <item x="300"/>
        <item x="707"/>
        <item x="301"/>
        <item x="814"/>
        <item x="302"/>
        <item x="708"/>
        <item x="709"/>
        <item x="710"/>
        <item x="711"/>
        <item x="854"/>
        <item x="815"/>
        <item x="500"/>
        <item x="712"/>
        <item x="816"/>
        <item x="303"/>
        <item x="304"/>
        <item x="713"/>
        <item x="534"/>
        <item x="305"/>
        <item x="714"/>
        <item x="306"/>
        <item x="501"/>
        <item x="307"/>
        <item x="715"/>
        <item x="817"/>
        <item x="716"/>
        <item x="308"/>
        <item x="309"/>
        <item x="310"/>
        <item x="502"/>
        <item x="311"/>
        <item x="503"/>
        <item x="312"/>
        <item x="818"/>
        <item x="717"/>
        <item x="504"/>
        <item x="535"/>
        <item x="995"/>
        <item x="718"/>
        <item x="996"/>
        <item x="505"/>
        <item x="313"/>
        <item x="314"/>
        <item x="506"/>
        <item x="507"/>
        <item x="315"/>
        <item x="316"/>
        <item x="317"/>
        <item x="508"/>
        <item x="318"/>
        <item x="819"/>
        <item x="820"/>
        <item x="319"/>
        <item x="719"/>
        <item x="320"/>
        <item x="509"/>
        <item x="821"/>
        <item x="510"/>
        <item x="997"/>
        <item x="321"/>
        <item x="322"/>
        <item x="720"/>
        <item x="323"/>
        <item x="721"/>
        <item x="511"/>
        <item x="512"/>
        <item x="324"/>
        <item x="325"/>
        <item x="513"/>
        <item x="514"/>
        <item x="722"/>
        <item x="822"/>
        <item x="723"/>
        <item x="326"/>
        <item x="327"/>
        <item x="942"/>
        <item x="328"/>
        <item x="898"/>
        <item x="329"/>
        <item x="330"/>
        <item x="724"/>
        <item x="855"/>
        <item x="998"/>
        <item x="856"/>
        <item x="725"/>
        <item x="331"/>
        <item x="332"/>
        <item x="823"/>
        <item x="824"/>
        <item x="726"/>
        <item x="727"/>
        <item x="728"/>
        <item x="550"/>
        <item x="333"/>
        <item x="334"/>
        <item x="335"/>
        <item x="515"/>
        <item x="729"/>
        <item x="825"/>
        <item x="943"/>
        <item x="516"/>
        <item x="730"/>
        <item x="731"/>
        <item x="857"/>
        <item x="838"/>
        <item x="999"/>
        <item x="336"/>
        <item x="732"/>
        <item x="826"/>
        <item x="827"/>
        <item x="337"/>
        <item x="338"/>
        <item x="339"/>
        <item x="551"/>
        <item x="733"/>
        <item x="340"/>
        <item x="341"/>
        <item x="342"/>
        <item x="343"/>
        <item x="944"/>
        <item x="344"/>
        <item x="345"/>
        <item x="346"/>
        <item x="347"/>
        <item x="517"/>
        <item x="348"/>
        <item x="828"/>
        <item x="829"/>
        <item x="830"/>
        <item x="349"/>
        <item x="350"/>
        <item x="351"/>
        <item x="352"/>
        <item x="1000"/>
        <item x="734"/>
        <item x="353"/>
        <item x="354"/>
        <item x="355"/>
        <item x="945"/>
        <item x="1001"/>
        <item x="735"/>
        <item x="736"/>
        <item x="356"/>
        <item x="1002"/>
        <item x="737"/>
        <item x="899"/>
        <item x="357"/>
        <item x="738"/>
        <item x="358"/>
        <item x="359"/>
        <item x="360"/>
        <item x="361"/>
        <item x="831"/>
        <item x="832"/>
        <item x="536"/>
        <item x="946"/>
        <item x="362"/>
        <item x="739"/>
        <item x="740"/>
        <item x="741"/>
        <item x="363"/>
        <item x="947"/>
        <item x="552"/>
        <item x="364"/>
        <item x="365"/>
        <item x="366"/>
        <item x="858"/>
        <item x="839"/>
        <item x="1003"/>
        <item x="367"/>
        <item x="368"/>
        <item x="369"/>
        <item x="742"/>
        <item x="833"/>
        <item x="743"/>
        <item x="537"/>
        <item x="1004"/>
        <item x="948"/>
        <item x="370"/>
        <item x="371"/>
        <item x="744"/>
        <item x="372"/>
        <item x="949"/>
        <item x="373"/>
        <item x="834"/>
        <item x="374"/>
        <item x="745"/>
        <item x="375"/>
        <item x="376"/>
        <item x="377"/>
        <item x="378"/>
        <item x="379"/>
        <item x="380"/>
        <item x="381"/>
        <item x="1005"/>
        <item x="1006"/>
      </items>
    </pivotField>
    <pivotField axis="axisPage" subtotalTop="0" showAll="0" defaultSubtotal="0">
      <items count="5">
        <item x="0"/>
        <item x="2"/>
        <item x="1"/>
        <item m="1" x="4"/>
        <item x="3"/>
      </items>
    </pivotField>
  </pivotFields>
  <rowFields count="1">
    <field x="4"/>
  </rowFields>
  <rowItems count="100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>
      <x v="961"/>
    </i>
    <i>
      <x v="962"/>
    </i>
    <i>
      <x v="963"/>
    </i>
    <i>
      <x v="964"/>
    </i>
    <i>
      <x v="965"/>
    </i>
    <i>
      <x v="966"/>
    </i>
    <i>
      <x v="967"/>
    </i>
    <i>
      <x v="968"/>
    </i>
    <i>
      <x v="969"/>
    </i>
    <i>
      <x v="970"/>
    </i>
    <i>
      <x v="971"/>
    </i>
    <i>
      <x v="972"/>
    </i>
    <i>
      <x v="973"/>
    </i>
    <i>
      <x v="974"/>
    </i>
    <i>
      <x v="975"/>
    </i>
    <i>
      <x v="976"/>
    </i>
    <i>
      <x v="977"/>
    </i>
    <i>
      <x v="978"/>
    </i>
    <i>
      <x v="979"/>
    </i>
    <i>
      <x v="980"/>
    </i>
    <i>
      <x v="981"/>
    </i>
    <i>
      <x v="982"/>
    </i>
    <i>
      <x v="983"/>
    </i>
    <i>
      <x v="984"/>
    </i>
    <i>
      <x v="985"/>
    </i>
    <i>
      <x v="986"/>
    </i>
    <i>
      <x v="987"/>
    </i>
    <i>
      <x v="988"/>
    </i>
    <i>
      <x v="989"/>
    </i>
    <i>
      <x v="990"/>
    </i>
    <i>
      <x v="991"/>
    </i>
    <i>
      <x v="992"/>
    </i>
    <i>
      <x v="993"/>
    </i>
    <i>
      <x v="994"/>
    </i>
    <i>
      <x v="995"/>
    </i>
    <i>
      <x v="996"/>
    </i>
    <i>
      <x v="997"/>
    </i>
    <i>
      <x v="998"/>
    </i>
    <i>
      <x v="999"/>
    </i>
    <i>
      <x v="1000"/>
    </i>
    <i>
      <x v="1001"/>
    </i>
    <i>
      <x v="1002"/>
    </i>
    <i>
      <x v="1003"/>
    </i>
    <i>
      <x v="1004"/>
    </i>
    <i>
      <x v="1005"/>
    </i>
    <i>
      <x v="1006"/>
    </i>
  </rowItems>
  <colFields count="2">
    <field x="2"/>
    <field x="1"/>
  </colFields>
  <colItems count="19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>
      <x v="2"/>
      <x v="6"/>
    </i>
    <i r="1">
      <x v="7"/>
    </i>
    <i r="1">
      <x v="8"/>
    </i>
    <i>
      <x v="3"/>
      <x v="4"/>
    </i>
  </colItems>
  <pageFields count="1">
    <pageField fld="5" hier="-1"/>
  </pageFields>
  <dataFields count="1">
    <dataField name="Count of Name (Overarching)" fld="4" subtotal="count" baseField="0" baseItem="0"/>
  </dataFields>
  <formats count="97">
    <format dxfId="400">
      <pivotArea dataOnly="0" labelOnly="1" fieldPosition="0">
        <references count="2">
          <reference field="1" count="1">
            <x v="6"/>
          </reference>
          <reference field="2" count="1" selected="0">
            <x v="0"/>
          </reference>
        </references>
      </pivotArea>
    </format>
    <format dxfId="399">
      <pivotArea outline="0" collapsedLevelsAreSubtotals="1" fieldPosition="0">
        <references count="2">
          <reference field="1" count="1" selected="0">
            <x v="7"/>
          </reference>
          <reference field="2" count="1" selected="0">
            <x v="2"/>
          </reference>
        </references>
      </pivotArea>
    </format>
    <format dxfId="398">
      <pivotArea dataOnly="0" labelOnly="1" fieldPosition="0">
        <references count="2">
          <reference field="1" count="1">
            <x v="7"/>
          </reference>
          <reference field="2" count="1" selected="0">
            <x v="2"/>
          </reference>
        </references>
      </pivotArea>
    </format>
    <format dxfId="397">
      <pivotArea dataOnly="0" outline="0" fieldPosition="0">
        <references count="1">
          <reference field="2" count="1">
            <x v="2"/>
          </reference>
        </references>
      </pivotArea>
    </format>
    <format dxfId="396">
      <pivotArea dataOnly="0" labelOnly="1" fieldPosition="0">
        <references count="2">
          <reference field="1" count="1">
            <x v="6"/>
          </reference>
          <reference field="2" count="1" selected="0">
            <x v="2"/>
          </reference>
        </references>
      </pivotArea>
    </format>
    <format dxfId="395">
      <pivotArea field="4" type="button" dataOnly="0" labelOnly="1" outline="0" axis="axisRow" fieldPosition="0"/>
    </format>
    <format dxfId="394">
      <pivotArea dataOnly="0" labelOnly="1" fieldPosition="0">
        <references count="2">
          <reference field="1" count="7">
            <x v="0"/>
            <x v="1"/>
            <x v="2"/>
            <x v="3"/>
            <x v="4"/>
            <x v="5"/>
            <x v="6"/>
          </reference>
          <reference field="2" count="1" selected="0">
            <x v="0"/>
          </reference>
        </references>
      </pivotArea>
    </format>
    <format dxfId="393">
      <pivotArea dataOnly="0" labelOnly="1" fieldPosition="0">
        <references count="2">
          <reference field="1" count="8">
            <x v="0"/>
            <x v="1"/>
            <x v="2"/>
            <x v="3"/>
            <x v="4"/>
            <x v="5"/>
            <x v="7"/>
            <x v="8"/>
          </reference>
          <reference field="2" count="1" selected="0">
            <x v="1"/>
          </reference>
        </references>
      </pivotArea>
    </format>
    <format dxfId="392">
      <pivotArea dataOnly="0" labelOnly="1" fieldPosition="0">
        <references count="2">
          <reference field="1" count="3">
            <x v="6"/>
            <x v="7"/>
            <x v="8"/>
          </reference>
          <reference field="2" count="1" selected="0">
            <x v="2"/>
          </reference>
        </references>
      </pivotArea>
    </format>
    <format dxfId="391">
      <pivotArea dataOnly="0" labelOnly="1" fieldPosition="0">
        <references count="2">
          <reference field="1" count="1">
            <x v="4"/>
          </reference>
          <reference field="2" count="1" selected="0">
            <x v="3"/>
          </reference>
        </references>
      </pivotArea>
    </format>
    <format dxfId="389">
      <pivotArea dataOnly="0" labelOnly="1" outline="0" fieldPosition="0">
        <references count="1">
          <reference field="5" count="0"/>
        </references>
      </pivotArea>
    </format>
    <format dxfId="388">
      <pivotArea field="2" type="button" dataOnly="0" labelOnly="1" outline="0" axis="axisCol" fieldPosition="0"/>
    </format>
    <format dxfId="387">
      <pivotArea field="1" type="button" dataOnly="0" labelOnly="1" outline="0" axis="axisCol" fieldPosition="1"/>
    </format>
    <format dxfId="386">
      <pivotArea type="topRight" dataOnly="0" labelOnly="1" outline="0" fieldPosition="0"/>
    </format>
    <format dxfId="385">
      <pivotArea dataOnly="0" labelOnly="1" fieldPosition="0">
        <references count="1">
          <reference field="2" count="0"/>
        </references>
      </pivotArea>
    </format>
    <format dxfId="384">
      <pivotArea dataOnly="0" labelOnly="1" fieldPosition="0">
        <references count="2">
          <reference field="1" count="7">
            <x v="0"/>
            <x v="1"/>
            <x v="2"/>
            <x v="3"/>
            <x v="4"/>
            <x v="5"/>
            <x v="6"/>
          </reference>
          <reference field="2" count="1" selected="0">
            <x v="0"/>
          </reference>
        </references>
      </pivotArea>
    </format>
    <format dxfId="383">
      <pivotArea dataOnly="0" labelOnly="1" fieldPosition="0">
        <references count="2">
          <reference field="1" count="3">
            <x v="6"/>
            <x v="7"/>
            <x v="8"/>
          </reference>
          <reference field="2" count="1" selected="0">
            <x v="2"/>
          </reference>
        </references>
      </pivotArea>
    </format>
    <format dxfId="382">
      <pivotArea dataOnly="0" labelOnly="1" fieldPosition="0">
        <references count="2">
          <reference field="1" count="1">
            <x v="9"/>
          </reference>
          <reference field="2" count="1" selected="0">
            <x v="4"/>
          </reference>
        </references>
      </pivotArea>
    </format>
    <format dxfId="381">
      <pivotArea outline="0" collapsedLevelsAreSubtotals="1" fieldPosition="0">
        <references count="2">
          <reference field="1" count="6" selected="0">
            <x v="1"/>
            <x v="2"/>
            <x v="3"/>
            <x v="4"/>
            <x v="5"/>
            <x v="6"/>
          </reference>
          <reference field="2" count="1" selected="0">
            <x v="0"/>
          </reference>
        </references>
      </pivotArea>
    </format>
    <format dxfId="380">
      <pivotArea dataOnly="0" labelOnly="1" fieldPosition="0">
        <references count="2">
          <reference field="1" count="6">
            <x v="1"/>
            <x v="2"/>
            <x v="3"/>
            <x v="4"/>
            <x v="5"/>
            <x v="6"/>
          </reference>
          <reference field="2" count="1" selected="0">
            <x v="0"/>
          </reference>
        </references>
      </pivotArea>
    </format>
    <format dxfId="379">
      <pivotArea outline="0" collapsedLevelsAreSubtotals="1" fieldPosition="0">
        <references count="2">
          <reference field="1" count="3" selected="0">
            <x v="6"/>
            <x v="7"/>
            <x v="8"/>
          </reference>
          <reference field="2" count="1" selected="0">
            <x v="2"/>
          </reference>
        </references>
      </pivotArea>
    </format>
    <format dxfId="378">
      <pivotArea dataOnly="0" labelOnly="1" fieldPosition="0">
        <references count="2">
          <reference field="1" count="3">
            <x v="6"/>
            <x v="7"/>
            <x v="8"/>
          </reference>
          <reference field="2" count="1" selected="0">
            <x v="2"/>
          </reference>
        </references>
      </pivotArea>
    </format>
    <format dxfId="377">
      <pivotArea field="1" type="button" dataOnly="0" labelOnly="1" outline="0" axis="axisCol" fieldPosition="1"/>
    </format>
    <format dxfId="376">
      <pivotArea type="topRight" dataOnly="0" labelOnly="1" outline="0" offset="A1:E1" fieldPosition="0"/>
    </format>
    <format dxfId="375">
      <pivotArea dataOnly="0" labelOnly="1" offset="B256:IV256" fieldPosition="0">
        <references count="1">
          <reference field="2" count="1">
            <x v="0"/>
          </reference>
        </references>
      </pivotArea>
    </format>
    <format dxfId="374">
      <pivotArea type="topRight" dataOnly="0" labelOnly="1" outline="0" offset="N1:P1" fieldPosition="0"/>
    </format>
    <format dxfId="373">
      <pivotArea dataOnly="0" labelOnly="1" offset="B256:IV256" fieldPosition="0">
        <references count="1">
          <reference field="2" count="1">
            <x v="0"/>
          </reference>
        </references>
      </pivotArea>
    </format>
    <format dxfId="372">
      <pivotArea dataOnly="0" labelOnly="1" fieldPosition="0">
        <references count="1">
          <reference field="2" count="1">
            <x v="2"/>
          </reference>
        </references>
      </pivotArea>
    </format>
    <format dxfId="371">
      <pivotArea outline="0" collapsedLevelsAreSubtotals="1" fieldPosition="0">
        <references count="2">
          <reference field="1" count="1" selected="0">
            <x v="0"/>
          </reference>
          <reference field="2" count="1" selected="0">
            <x v="0"/>
          </reference>
        </references>
      </pivotArea>
    </format>
    <format dxfId="370">
      <pivotArea outline="0" collapsedLevelsAreSubtotals="1" fieldPosition="0">
        <references count="2">
          <reference field="1" count="7" selected="0">
            <x v="0"/>
            <x v="1"/>
            <x v="2"/>
            <x v="3"/>
            <x v="4"/>
            <x v="5"/>
            <x v="6"/>
          </reference>
          <reference field="2" count="1" selected="0">
            <x v="0"/>
          </reference>
        </references>
      </pivotArea>
    </format>
    <format dxfId="367">
      <pivotArea dataOnly="0" labelOnly="1" fieldPosition="0">
        <references count="1">
          <reference field="2" count="1">
            <x v="0"/>
          </reference>
        </references>
      </pivotArea>
    </format>
    <format dxfId="366">
      <pivotArea dataOnly="0" labelOnly="1" fieldPosition="0">
        <references count="2">
          <reference field="1" count="7">
            <x v="0"/>
            <x v="1"/>
            <x v="2"/>
            <x v="3"/>
            <x v="4"/>
            <x v="5"/>
            <x v="6"/>
          </reference>
          <reference field="2" count="1" selected="0">
            <x v="0"/>
          </reference>
        </references>
      </pivotArea>
    </format>
    <format dxfId="362">
      <pivotArea dataOnly="0" labelOnly="1" fieldPosition="0">
        <references count="1">
          <reference field="2" count="1">
            <x v="0"/>
          </reference>
        </references>
      </pivotArea>
    </format>
    <format dxfId="360">
      <pivotArea dataOnly="0" labelOnly="1" fieldPosition="0">
        <references count="2">
          <reference field="1" count="7">
            <x v="0"/>
            <x v="1"/>
            <x v="2"/>
            <x v="3"/>
            <x v="4"/>
            <x v="5"/>
            <x v="6"/>
          </reference>
          <reference field="2" count="1" selected="0">
            <x v="0"/>
          </reference>
        </references>
      </pivotArea>
    </format>
    <format dxfId="358">
      <pivotArea dataOnly="0" labelOnly="1" fieldPosition="0">
        <references count="2">
          <reference field="1" count="6">
            <x v="0"/>
            <x v="1"/>
            <x v="2"/>
            <x v="3"/>
            <x v="4"/>
            <x v="5"/>
          </reference>
          <reference field="2" count="1" selected="0">
            <x v="0"/>
          </reference>
        </references>
      </pivotArea>
    </format>
    <format dxfId="356">
      <pivotArea outline="0" collapsedLevelsAreSubtotals="1" fieldPosition="0">
        <references count="2">
          <reference field="1" count="1" selected="0">
            <x v="0"/>
          </reference>
          <reference field="2" count="1" selected="0">
            <x v="1"/>
          </reference>
        </references>
      </pivotArea>
    </format>
    <format dxfId="355">
      <pivotArea type="topRight" dataOnly="0" labelOnly="1" outline="0" offset="F1" fieldPosition="0"/>
    </format>
    <format dxfId="354">
      <pivotArea dataOnly="0" labelOnly="1" offset="A256" fieldPosition="0">
        <references count="1">
          <reference field="2" count="1">
            <x v="1"/>
          </reference>
        </references>
      </pivotArea>
    </format>
    <format dxfId="353">
      <pivotArea outline="0" collapsedLevelsAreSubtotals="1" fieldPosition="0">
        <references count="2">
          <reference field="1" count="7" selected="0">
            <x v="1"/>
            <x v="2"/>
            <x v="3"/>
            <x v="4"/>
            <x v="5"/>
            <x v="7"/>
            <x v="8"/>
          </reference>
          <reference field="2" count="1" selected="0">
            <x v="1"/>
          </reference>
        </references>
      </pivotArea>
    </format>
    <format dxfId="352">
      <pivotArea type="topRight" dataOnly="0" labelOnly="1" outline="0" offset="G1:M1" fieldPosition="0"/>
    </format>
    <format dxfId="351">
      <pivotArea dataOnly="0" labelOnly="1" offset="B256:IV256" fieldPosition="0">
        <references count="1">
          <reference field="2" count="1">
            <x v="1"/>
          </reference>
        </references>
      </pivotArea>
    </format>
    <format dxfId="350">
      <pivotArea outline="0" collapsedLevelsAreSubtotals="1" fieldPosition="0">
        <references count="1">
          <reference field="2" count="2" selected="0">
            <x v="2"/>
            <x v="3"/>
          </reference>
        </references>
      </pivotArea>
    </format>
    <format dxfId="349">
      <pivotArea type="topRight" dataOnly="0" labelOnly="1" outline="0" offset="N1:Q1" fieldPosition="0"/>
    </format>
    <format dxfId="348">
      <pivotArea dataOnly="0" labelOnly="1" fieldPosition="0">
        <references count="1">
          <reference field="2" count="2">
            <x v="2"/>
            <x v="3"/>
          </reference>
        </references>
      </pivotArea>
    </format>
    <format dxfId="347">
      <pivotArea dataOnly="0" labelOnly="1" fieldPosition="0">
        <references count="2">
          <reference field="1" count="3">
            <x v="6"/>
            <x v="7"/>
            <x v="8"/>
          </reference>
          <reference field="2" count="1" selected="0">
            <x v="2"/>
          </reference>
        </references>
      </pivotArea>
    </format>
    <format dxfId="346">
      <pivotArea outline="0" collapsedLevelsAreSubtotals="1" fieldPosition="0">
        <references count="1">
          <reference field="2" count="1" selected="0">
            <x v="3"/>
          </reference>
        </references>
      </pivotArea>
    </format>
    <format dxfId="345">
      <pivotArea type="topRight" dataOnly="0" labelOnly="1" outline="0" offset="Q1" fieldPosition="0"/>
    </format>
    <format dxfId="344">
      <pivotArea dataOnly="0" labelOnly="1" fieldPosition="0">
        <references count="1">
          <reference field="2" count="1">
            <x v="3"/>
          </reference>
        </references>
      </pivotArea>
    </format>
    <format dxfId="343">
      <pivotArea outline="0" collapsedLevelsAreSubtotals="1" fieldPosition="0">
        <references count="2">
          <reference field="1" count="7" selected="0">
            <x v="0"/>
            <x v="1"/>
            <x v="2"/>
            <x v="3"/>
            <x v="4"/>
            <x v="5"/>
            <x v="6"/>
          </reference>
          <reference field="2" count="1" selected="0">
            <x v="0"/>
          </reference>
        </references>
      </pivotArea>
    </format>
    <format dxfId="341">
      <pivotArea dataOnly="0" labelOnly="1" outline="0" fieldPosition="0">
        <references count="1">
          <reference field="5" count="0"/>
        </references>
      </pivotArea>
    </format>
    <format dxfId="340">
      <pivotArea field="2" type="button" dataOnly="0" labelOnly="1" outline="0" axis="axisCol" fieldPosition="0"/>
    </format>
    <format dxfId="339">
      <pivotArea field="1" type="button" dataOnly="0" labelOnly="1" outline="0" axis="axisCol" fieldPosition="1"/>
    </format>
    <format dxfId="338">
      <pivotArea type="topRight" dataOnly="0" labelOnly="1" outline="0" offset="A1:E1" fieldPosition="0"/>
    </format>
    <format dxfId="337">
      <pivotArea dataOnly="0" labelOnly="1" fieldPosition="0">
        <references count="1">
          <reference field="2" count="1">
            <x v="0"/>
          </reference>
        </references>
      </pivotArea>
    </format>
    <format dxfId="336">
      <pivotArea dataOnly="0" labelOnly="1" fieldPosition="0">
        <references count="2">
          <reference field="1" count="7">
            <x v="0"/>
            <x v="1"/>
            <x v="2"/>
            <x v="3"/>
            <x v="4"/>
            <x v="5"/>
            <x v="6"/>
          </reference>
          <reference field="2" count="1" selected="0">
            <x v="0"/>
          </reference>
        </references>
      </pivotArea>
    </format>
    <format dxfId="334">
      <pivotArea outline="0" collapsedLevelsAreSubtotals="1" fieldPosition="0">
        <references count="2">
          <reference field="1" count="1" selected="0">
            <x v="0"/>
          </reference>
          <reference field="2" count="1" selected="0">
            <x v="0"/>
          </reference>
        </references>
      </pivotArea>
    </format>
    <format dxfId="333">
      <pivotArea dataOnly="0" labelOnly="1" outline="0" fieldPosition="0">
        <references count="1">
          <reference field="5" count="0"/>
        </references>
      </pivotArea>
    </format>
    <format dxfId="332">
      <pivotArea field="2" type="button" dataOnly="0" labelOnly="1" outline="0" axis="axisCol" fieldPosition="0"/>
    </format>
    <format dxfId="331">
      <pivotArea dataOnly="0" labelOnly="1" offset="A256" fieldPosition="0">
        <references count="1">
          <reference field="2" count="1">
            <x v="0"/>
          </reference>
        </references>
      </pivotArea>
    </format>
    <format dxfId="329">
      <pivotArea outline="0" collapsedLevelsAreSubtotals="1" fieldPosition="0">
        <references count="2">
          <reference field="1" count="1" selected="0">
            <x v="6"/>
          </reference>
          <reference field="2" count="1" selected="0">
            <x v="2"/>
          </reference>
        </references>
      </pivotArea>
    </format>
    <format dxfId="328">
      <pivotArea type="topRight" dataOnly="0" labelOnly="1" outline="0" offset="N1" fieldPosition="0"/>
    </format>
    <format dxfId="327">
      <pivotArea dataOnly="0" labelOnly="1" offset="A256" fieldPosition="0">
        <references count="1">
          <reference field="2" count="1">
            <x v="2"/>
          </reference>
        </references>
      </pivotArea>
    </format>
    <format dxfId="326">
      <pivotArea dataOnly="0" labelOnly="1" fieldPosition="0">
        <references count="2">
          <reference field="1" count="1">
            <x v="6"/>
          </reference>
          <reference field="2" count="1" selected="0">
            <x v="2"/>
          </reference>
        </references>
      </pivotArea>
    </format>
    <format dxfId="325">
      <pivotArea outline="0" collapsedLevelsAreSubtotals="1" fieldPosition="0">
        <references count="2">
          <reference field="1" count="2" selected="0">
            <x v="7"/>
            <x v="8"/>
          </reference>
          <reference field="2" count="1" selected="0">
            <x v="2"/>
          </reference>
        </references>
      </pivotArea>
    </format>
    <format dxfId="324">
      <pivotArea type="topRight" dataOnly="0" labelOnly="1" outline="0" offset="O1:P1" fieldPosition="0"/>
    </format>
    <format dxfId="323">
      <pivotArea dataOnly="0" labelOnly="1" offset="B256:IV256" fieldPosition="0">
        <references count="1">
          <reference field="2" count="1">
            <x v="2"/>
          </reference>
        </references>
      </pivotArea>
    </format>
    <format dxfId="322">
      <pivotArea dataOnly="0" labelOnly="1" fieldPosition="0">
        <references count="2">
          <reference field="1" count="2">
            <x v="7"/>
            <x v="8"/>
          </reference>
          <reference field="2" count="1" selected="0">
            <x v="2"/>
          </reference>
        </references>
      </pivotArea>
    </format>
    <format dxfId="238">
      <pivotArea outline="0" collapsedLevelsAreSubtotals="1" fieldPosition="0"/>
    </format>
    <format dxfId="236">
      <pivotArea field="4" type="button" dataOnly="0" labelOnly="1" outline="0" axis="axisRow" fieldPosition="0"/>
    </format>
    <format dxfId="235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34">
      <pivotArea dataOnly="0" labelOnly="1" fieldPosition="0">
        <references count="1">
          <reference field="4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33">
      <pivotArea dataOnly="0" labelOnly="1" fieldPosition="0">
        <references count="1">
          <reference field="4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32">
      <pivotArea dataOnly="0" labelOnly="1" fieldPosition="0">
        <references count="1">
          <reference field="4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231">
      <pivotArea dataOnly="0" labelOnly="1" fieldPosition="0">
        <references count="1">
          <reference field="4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230">
      <pivotArea dataOnly="0" labelOnly="1" fieldPosition="0">
        <references count="1">
          <reference field="4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229">
      <pivotArea dataOnly="0" labelOnly="1" fieldPosition="0">
        <references count="1">
          <reference field="4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228">
      <pivotArea dataOnly="0" labelOnly="1" fieldPosition="0">
        <references count="1">
          <reference field="4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227">
      <pivotArea dataOnly="0" labelOnly="1" fieldPosition="0">
        <references count="1">
          <reference field="4" count="50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</reference>
        </references>
      </pivotArea>
    </format>
    <format dxfId="226">
      <pivotArea dataOnly="0" labelOnly="1" fieldPosition="0">
        <references count="1">
          <reference field="4" count="50">
            <x v="450"/>
            <x v="451"/>
            <x v="452"/>
            <x v="453"/>
            <x v="454"/>
            <x v="455"/>
            <x v="456"/>
            <x v="457"/>
            <x v="458"/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  <x v="472"/>
            <x v="473"/>
            <x v="474"/>
            <x v="475"/>
            <x v="476"/>
            <x v="477"/>
            <x v="478"/>
            <x v="479"/>
            <x v="480"/>
            <x v="481"/>
            <x v="482"/>
            <x v="483"/>
            <x v="484"/>
            <x v="485"/>
            <x v="486"/>
            <x v="487"/>
            <x v="488"/>
            <x v="489"/>
            <x v="490"/>
            <x v="491"/>
            <x v="492"/>
            <x v="493"/>
            <x v="494"/>
            <x v="495"/>
            <x v="496"/>
            <x v="497"/>
            <x v="498"/>
            <x v="499"/>
          </reference>
        </references>
      </pivotArea>
    </format>
    <format dxfId="225">
      <pivotArea dataOnly="0" labelOnly="1" fieldPosition="0">
        <references count="1">
          <reference field="4" count="50">
            <x v="500"/>
            <x v="501"/>
            <x v="502"/>
            <x v="503"/>
            <x v="504"/>
            <x v="505"/>
            <x v="506"/>
            <x v="507"/>
            <x v="508"/>
            <x v="509"/>
            <x v="510"/>
            <x v="511"/>
            <x v="512"/>
            <x v="513"/>
            <x v="514"/>
            <x v="515"/>
            <x v="516"/>
            <x v="517"/>
            <x v="518"/>
            <x v="519"/>
            <x v="520"/>
            <x v="521"/>
            <x v="522"/>
            <x v="523"/>
            <x v="524"/>
            <x v="525"/>
            <x v="526"/>
            <x v="527"/>
            <x v="528"/>
            <x v="529"/>
            <x v="530"/>
            <x v="531"/>
            <x v="532"/>
            <x v="533"/>
            <x v="534"/>
            <x v="535"/>
            <x v="536"/>
            <x v="537"/>
            <x v="538"/>
            <x v="539"/>
            <x v="540"/>
            <x v="541"/>
            <x v="542"/>
            <x v="543"/>
            <x v="544"/>
            <x v="545"/>
            <x v="546"/>
            <x v="547"/>
            <x v="548"/>
            <x v="549"/>
          </reference>
        </references>
      </pivotArea>
    </format>
    <format dxfId="224">
      <pivotArea dataOnly="0" labelOnly="1" fieldPosition="0">
        <references count="1">
          <reference field="4" count="50">
            <x v="550"/>
            <x v="551"/>
            <x v="552"/>
            <x v="553"/>
            <x v="554"/>
            <x v="555"/>
            <x v="556"/>
            <x v="557"/>
            <x v="558"/>
            <x v="559"/>
            <x v="560"/>
            <x v="561"/>
            <x v="562"/>
            <x v="563"/>
            <x v="564"/>
            <x v="565"/>
            <x v="566"/>
            <x v="567"/>
            <x v="568"/>
            <x v="569"/>
            <x v="570"/>
            <x v="571"/>
            <x v="572"/>
            <x v="573"/>
            <x v="574"/>
            <x v="575"/>
            <x v="576"/>
            <x v="577"/>
            <x v="578"/>
            <x v="579"/>
            <x v="580"/>
            <x v="581"/>
            <x v="582"/>
            <x v="583"/>
            <x v="584"/>
            <x v="585"/>
            <x v="586"/>
            <x v="587"/>
            <x v="588"/>
            <x v="589"/>
            <x v="590"/>
            <x v="591"/>
            <x v="592"/>
            <x v="593"/>
            <x v="594"/>
            <x v="595"/>
            <x v="596"/>
            <x v="597"/>
            <x v="598"/>
            <x v="599"/>
          </reference>
        </references>
      </pivotArea>
    </format>
    <format dxfId="223">
      <pivotArea dataOnly="0" labelOnly="1" fieldPosition="0">
        <references count="1">
          <reference field="4" count="50">
            <x v="600"/>
            <x v="601"/>
            <x v="602"/>
            <x v="603"/>
            <x v="604"/>
            <x v="605"/>
            <x v="606"/>
            <x v="607"/>
            <x v="608"/>
            <x v="609"/>
            <x v="610"/>
            <x v="611"/>
            <x v="612"/>
            <x v="613"/>
            <x v="614"/>
            <x v="615"/>
            <x v="616"/>
            <x v="617"/>
            <x v="618"/>
            <x v="619"/>
            <x v="620"/>
            <x v="621"/>
            <x v="622"/>
            <x v="623"/>
            <x v="624"/>
            <x v="625"/>
            <x v="626"/>
            <x v="627"/>
            <x v="628"/>
            <x v="629"/>
            <x v="630"/>
            <x v="631"/>
            <x v="632"/>
            <x v="633"/>
            <x v="634"/>
            <x v="635"/>
            <x v="636"/>
            <x v="637"/>
            <x v="638"/>
            <x v="639"/>
            <x v="640"/>
            <x v="641"/>
            <x v="642"/>
            <x v="643"/>
            <x v="644"/>
            <x v="645"/>
            <x v="646"/>
            <x v="647"/>
            <x v="648"/>
            <x v="649"/>
          </reference>
        </references>
      </pivotArea>
    </format>
    <format dxfId="222">
      <pivotArea dataOnly="0" labelOnly="1" fieldPosition="0">
        <references count="1">
          <reference field="4" count="50">
            <x v="650"/>
            <x v="651"/>
            <x v="652"/>
            <x v="653"/>
            <x v="654"/>
            <x v="655"/>
            <x v="656"/>
            <x v="657"/>
            <x v="658"/>
            <x v="659"/>
            <x v="660"/>
            <x v="661"/>
            <x v="662"/>
            <x v="663"/>
            <x v="664"/>
            <x v="665"/>
            <x v="666"/>
            <x v="667"/>
            <x v="668"/>
            <x v="669"/>
            <x v="670"/>
            <x v="671"/>
            <x v="672"/>
            <x v="673"/>
            <x v="674"/>
            <x v="675"/>
            <x v="676"/>
            <x v="677"/>
            <x v="678"/>
            <x v="679"/>
            <x v="680"/>
            <x v="681"/>
            <x v="682"/>
            <x v="683"/>
            <x v="684"/>
            <x v="685"/>
            <x v="686"/>
            <x v="687"/>
            <x v="688"/>
            <x v="689"/>
            <x v="690"/>
            <x v="691"/>
            <x v="692"/>
            <x v="693"/>
            <x v="694"/>
            <x v="695"/>
            <x v="696"/>
            <x v="697"/>
            <x v="698"/>
            <x v="699"/>
          </reference>
        </references>
      </pivotArea>
    </format>
    <format dxfId="221">
      <pivotArea dataOnly="0" labelOnly="1" fieldPosition="0">
        <references count="1">
          <reference field="4" count="50">
            <x v="700"/>
            <x v="701"/>
            <x v="702"/>
            <x v="703"/>
            <x v="704"/>
            <x v="705"/>
            <x v="706"/>
            <x v="707"/>
            <x v="708"/>
            <x v="709"/>
            <x v="710"/>
            <x v="711"/>
            <x v="712"/>
            <x v="713"/>
            <x v="714"/>
            <x v="715"/>
            <x v="716"/>
            <x v="717"/>
            <x v="718"/>
            <x v="719"/>
            <x v="720"/>
            <x v="721"/>
            <x v="722"/>
            <x v="723"/>
            <x v="724"/>
            <x v="725"/>
            <x v="726"/>
            <x v="727"/>
            <x v="728"/>
            <x v="729"/>
            <x v="730"/>
            <x v="731"/>
            <x v="732"/>
            <x v="733"/>
            <x v="734"/>
            <x v="735"/>
            <x v="736"/>
            <x v="737"/>
            <x v="738"/>
            <x v="739"/>
            <x v="740"/>
            <x v="741"/>
            <x v="742"/>
            <x v="743"/>
            <x v="744"/>
            <x v="745"/>
            <x v="746"/>
            <x v="747"/>
            <x v="748"/>
            <x v="749"/>
          </reference>
        </references>
      </pivotArea>
    </format>
    <format dxfId="220">
      <pivotArea dataOnly="0" labelOnly="1" fieldPosition="0">
        <references count="1">
          <reference field="4" count="50">
            <x v="750"/>
            <x v="751"/>
            <x v="752"/>
            <x v="753"/>
            <x v="754"/>
            <x v="755"/>
            <x v="756"/>
            <x v="757"/>
            <x v="758"/>
            <x v="759"/>
            <x v="760"/>
            <x v="761"/>
            <x v="762"/>
            <x v="763"/>
            <x v="764"/>
            <x v="765"/>
            <x v="766"/>
            <x v="767"/>
            <x v="768"/>
            <x v="769"/>
            <x v="770"/>
            <x v="771"/>
            <x v="772"/>
            <x v="773"/>
            <x v="774"/>
            <x v="775"/>
            <x v="776"/>
            <x v="777"/>
            <x v="778"/>
            <x v="779"/>
            <x v="780"/>
            <x v="781"/>
            <x v="782"/>
            <x v="783"/>
            <x v="784"/>
            <x v="785"/>
            <x v="786"/>
            <x v="787"/>
            <x v="788"/>
            <x v="789"/>
            <x v="790"/>
            <x v="791"/>
            <x v="792"/>
            <x v="793"/>
            <x v="794"/>
            <x v="795"/>
            <x v="796"/>
            <x v="797"/>
            <x v="798"/>
            <x v="799"/>
          </reference>
        </references>
      </pivotArea>
    </format>
    <format dxfId="219">
      <pivotArea dataOnly="0" labelOnly="1" fieldPosition="0">
        <references count="1">
          <reference field="4" count="50">
            <x v="800"/>
            <x v="801"/>
            <x v="802"/>
            <x v="803"/>
            <x v="804"/>
            <x v="805"/>
            <x v="806"/>
            <x v="807"/>
            <x v="808"/>
            <x v="809"/>
            <x v="810"/>
            <x v="811"/>
            <x v="812"/>
            <x v="813"/>
            <x v="814"/>
            <x v="815"/>
            <x v="816"/>
            <x v="817"/>
            <x v="818"/>
            <x v="819"/>
            <x v="820"/>
            <x v="821"/>
            <x v="822"/>
            <x v="823"/>
            <x v="824"/>
            <x v="825"/>
            <x v="826"/>
            <x v="827"/>
            <x v="828"/>
            <x v="829"/>
            <x v="830"/>
            <x v="831"/>
            <x v="832"/>
            <x v="833"/>
            <x v="834"/>
            <x v="835"/>
            <x v="836"/>
            <x v="837"/>
            <x v="838"/>
            <x v="839"/>
            <x v="840"/>
            <x v="841"/>
            <x v="842"/>
            <x v="843"/>
            <x v="844"/>
            <x v="845"/>
            <x v="846"/>
            <x v="847"/>
            <x v="848"/>
            <x v="849"/>
          </reference>
        </references>
      </pivotArea>
    </format>
    <format dxfId="218">
      <pivotArea dataOnly="0" labelOnly="1" fieldPosition="0">
        <references count="1">
          <reference field="4" count="50">
            <x v="850"/>
            <x v="851"/>
            <x v="852"/>
            <x v="853"/>
            <x v="854"/>
            <x v="855"/>
            <x v="856"/>
            <x v="857"/>
            <x v="858"/>
            <x v="859"/>
            <x v="860"/>
            <x v="861"/>
            <x v="862"/>
            <x v="863"/>
            <x v="864"/>
            <x v="865"/>
            <x v="866"/>
            <x v="867"/>
            <x v="868"/>
            <x v="869"/>
            <x v="870"/>
            <x v="871"/>
            <x v="872"/>
            <x v="873"/>
            <x v="874"/>
            <x v="875"/>
            <x v="876"/>
            <x v="877"/>
            <x v="878"/>
            <x v="879"/>
            <x v="880"/>
            <x v="881"/>
            <x v="882"/>
            <x v="883"/>
            <x v="884"/>
            <x v="885"/>
            <x v="886"/>
            <x v="887"/>
            <x v="888"/>
            <x v="889"/>
            <x v="890"/>
            <x v="891"/>
            <x v="892"/>
            <x v="893"/>
            <x v="894"/>
            <x v="895"/>
            <x v="896"/>
            <x v="897"/>
            <x v="898"/>
            <x v="899"/>
          </reference>
        </references>
      </pivotArea>
    </format>
    <format dxfId="217">
      <pivotArea dataOnly="0" labelOnly="1" fieldPosition="0">
        <references count="1">
          <reference field="4" count="50">
            <x v="900"/>
            <x v="901"/>
            <x v="902"/>
            <x v="903"/>
            <x v="904"/>
            <x v="905"/>
            <x v="906"/>
            <x v="907"/>
            <x v="908"/>
            <x v="909"/>
            <x v="910"/>
            <x v="911"/>
            <x v="912"/>
            <x v="913"/>
            <x v="914"/>
            <x v="915"/>
            <x v="916"/>
            <x v="917"/>
            <x v="918"/>
            <x v="919"/>
            <x v="920"/>
            <x v="921"/>
            <x v="922"/>
            <x v="923"/>
            <x v="924"/>
            <x v="925"/>
            <x v="926"/>
            <x v="927"/>
            <x v="928"/>
            <x v="929"/>
            <x v="930"/>
            <x v="931"/>
            <x v="932"/>
            <x v="933"/>
            <x v="934"/>
            <x v="935"/>
            <x v="936"/>
            <x v="937"/>
            <x v="938"/>
            <x v="939"/>
            <x v="940"/>
            <x v="941"/>
            <x v="942"/>
            <x v="943"/>
            <x v="944"/>
            <x v="945"/>
            <x v="946"/>
            <x v="947"/>
            <x v="948"/>
            <x v="949"/>
          </reference>
        </references>
      </pivotArea>
    </format>
    <format dxfId="216">
      <pivotArea dataOnly="0" labelOnly="1" fieldPosition="0">
        <references count="1">
          <reference field="4" count="50">
            <x v="950"/>
            <x v="951"/>
            <x v="952"/>
            <x v="953"/>
            <x v="954"/>
            <x v="955"/>
            <x v="956"/>
            <x v="957"/>
            <x v="958"/>
            <x v="959"/>
            <x v="960"/>
            <x v="961"/>
            <x v="962"/>
            <x v="963"/>
            <x v="964"/>
            <x v="965"/>
            <x v="966"/>
            <x v="967"/>
            <x v="968"/>
            <x v="969"/>
            <x v="970"/>
            <x v="971"/>
            <x v="972"/>
            <x v="973"/>
            <x v="974"/>
            <x v="975"/>
            <x v="976"/>
            <x v="977"/>
            <x v="978"/>
            <x v="979"/>
            <x v="980"/>
            <x v="981"/>
            <x v="982"/>
            <x v="983"/>
            <x v="984"/>
            <x v="985"/>
            <x v="986"/>
            <x v="987"/>
            <x v="988"/>
            <x v="989"/>
            <x v="990"/>
            <x v="991"/>
            <x v="992"/>
            <x v="993"/>
            <x v="994"/>
            <x v="995"/>
            <x v="996"/>
            <x v="997"/>
            <x v="998"/>
            <x v="999"/>
          </reference>
        </references>
      </pivotArea>
    </format>
    <format dxfId="215">
      <pivotArea dataOnly="0" labelOnly="1" fieldPosition="0">
        <references count="1">
          <reference field="4" count="7">
            <x v="1000"/>
            <x v="1001"/>
            <x v="1002"/>
            <x v="1003"/>
            <x v="1004"/>
            <x v="1005"/>
            <x v="1006"/>
          </reference>
        </references>
      </pivotArea>
    </format>
    <format dxfId="214">
      <pivotArea dataOnly="0" labelOnly="1" fieldPosition="0">
        <references count="2">
          <reference field="1" count="7">
            <x v="0"/>
            <x v="1"/>
            <x v="2"/>
            <x v="3"/>
            <x v="4"/>
            <x v="5"/>
            <x v="6"/>
          </reference>
          <reference field="2" count="1" selected="0">
            <x v="0"/>
          </reference>
        </references>
      </pivotArea>
    </format>
    <format dxfId="210">
      <pivotArea dataOnly="0" labelOnly="1" fieldPosition="0">
        <references count="2">
          <reference field="1" count="8">
            <x v="0"/>
            <x v="1"/>
            <x v="2"/>
            <x v="3"/>
            <x v="4"/>
            <x v="5"/>
            <x v="7"/>
            <x v="8"/>
          </reference>
          <reference field="2" count="1" selected="0">
            <x v="1"/>
          </reference>
        </references>
      </pivotArea>
    </format>
    <format dxfId="205">
      <pivotArea dataOnly="0" labelOnly="1" fieldPosition="0">
        <references count="2">
          <reference field="1" count="3">
            <x v="6"/>
            <x v="7"/>
            <x v="8"/>
          </reference>
          <reference field="2" count="1" selected="0">
            <x v="2"/>
          </reference>
        </references>
      </pivotArea>
    </format>
    <format dxfId="202">
      <pivotArea dataOnly="0" labelOnly="1" fieldPosition="0">
        <references count="2">
          <reference field="1" count="1">
            <x v="4"/>
          </reference>
          <reference field="2" count="1" selected="0">
            <x v="3"/>
          </reference>
        </references>
      </pivotArea>
    </format>
    <format dxfId="196">
      <pivotArea field="2" type="button" dataOnly="0" labelOnly="1" outline="0" axis="axisCol" fieldPosition="0"/>
    </format>
    <format dxfId="195">
      <pivotArea dataOnly="0" labelOnly="1" offset="A256" fieldPosition="0">
        <references count="1">
          <reference field="2" count="1">
            <x v="0"/>
          </reference>
        </references>
      </pivotArea>
    </format>
    <format dxfId="194">
      <pivotArea dataOnly="0" labelOnly="1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western-energy-alliance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140AE-A6C7-BE4B-88E4-CF900A9EA76D}">
  <dimension ref="A1:AG1017"/>
  <sheetViews>
    <sheetView tabSelected="1" workbookViewId="0">
      <selection activeCell="E4" sqref="E4"/>
    </sheetView>
  </sheetViews>
  <sheetFormatPr baseColWidth="10" defaultRowHeight="16"/>
  <cols>
    <col min="1" max="1" width="48.6640625" style="20" bestFit="1" customWidth="1"/>
    <col min="2" max="2" width="19.83203125" style="20" bestFit="1" customWidth="1"/>
    <col min="3" max="4" width="5.1640625" style="20" bestFit="1" customWidth="1"/>
    <col min="5" max="6" width="5.1640625" style="20" customWidth="1"/>
    <col min="7" max="8" width="5.1640625" style="20" bestFit="1" customWidth="1"/>
    <col min="9" max="9" width="10.33203125" style="20" bestFit="1" customWidth="1"/>
    <col min="10" max="16" width="5.1640625" style="20" bestFit="1" customWidth="1"/>
    <col min="17" max="17" width="11.83203125" style="20" bestFit="1" customWidth="1"/>
    <col min="18" max="19" width="5.1640625" style="20" bestFit="1" customWidth="1"/>
    <col min="20" max="20" width="19.6640625" style="20" bestFit="1" customWidth="1"/>
    <col min="21" max="21" width="8.83203125" style="20" customWidth="1"/>
    <col min="22" max="22" width="48.6640625" style="20" hidden="1" customWidth="1"/>
    <col min="23" max="23" width="48.6640625" style="20" customWidth="1"/>
    <col min="24" max="32" width="9" style="20" customWidth="1"/>
    <col min="33" max="33" width="15.5" style="20" customWidth="1"/>
    <col min="34" max="16384" width="10.83203125" style="20"/>
  </cols>
  <sheetData>
    <row r="1" spans="1:33" ht="24">
      <c r="W1" s="31" t="s">
        <v>1168</v>
      </c>
    </row>
    <row r="2" spans="1:33" s="6" customFormat="1" ht="31">
      <c r="A2" s="11" t="s">
        <v>1153</v>
      </c>
      <c r="B2" s="20"/>
      <c r="C2" s="20"/>
      <c r="D2" s="20"/>
      <c r="E2" s="20"/>
      <c r="F2" s="20"/>
      <c r="G2" s="20"/>
      <c r="H2" s="20"/>
      <c r="Q2" s="20"/>
      <c r="R2" s="20"/>
      <c r="S2" s="20"/>
      <c r="W2" s="12" t="s">
        <v>1165</v>
      </c>
    </row>
    <row r="3" spans="1:33" s="6" customFormat="1">
      <c r="B3" s="20"/>
      <c r="C3" s="20"/>
      <c r="D3" s="20"/>
      <c r="E3" s="20"/>
      <c r="F3" s="20"/>
      <c r="G3" s="20"/>
      <c r="H3" s="20"/>
      <c r="Q3" s="20"/>
      <c r="R3" s="20"/>
      <c r="S3" s="20"/>
      <c r="W3" s="13" t="s">
        <v>1161</v>
      </c>
    </row>
    <row r="4" spans="1:33" s="6" customFormat="1" ht="24">
      <c r="A4" s="14" t="s">
        <v>1154</v>
      </c>
      <c r="B4" s="20"/>
      <c r="C4" s="20"/>
      <c r="D4" s="20"/>
      <c r="E4" s="20"/>
      <c r="F4" s="20"/>
      <c r="G4" s="20"/>
      <c r="H4" s="20"/>
      <c r="Q4" s="20"/>
      <c r="R4" s="20"/>
      <c r="S4" s="20"/>
      <c r="W4" s="13" t="s">
        <v>1162</v>
      </c>
    </row>
    <row r="5" spans="1:33" s="6" customFormat="1">
      <c r="B5" s="20"/>
      <c r="C5" s="20"/>
      <c r="D5" s="20"/>
      <c r="E5" s="20"/>
      <c r="F5" s="20"/>
      <c r="G5" s="20"/>
      <c r="H5" s="20"/>
      <c r="Q5" s="20"/>
      <c r="R5" s="20"/>
      <c r="S5" s="20"/>
      <c r="W5" s="13" t="s">
        <v>1163</v>
      </c>
    </row>
    <row r="6" spans="1:33" s="6" customFormat="1">
      <c r="A6" s="3" t="s">
        <v>1151</v>
      </c>
      <c r="B6" s="21" t="s">
        <v>1152</v>
      </c>
      <c r="C6" s="20"/>
      <c r="D6" s="20"/>
      <c r="E6" s="20"/>
      <c r="F6" s="20"/>
      <c r="G6" s="20"/>
      <c r="H6" s="20"/>
      <c r="Q6" s="20"/>
      <c r="R6" s="20"/>
      <c r="S6" s="20"/>
      <c r="W6" s="13" t="s">
        <v>1164</v>
      </c>
    </row>
    <row r="7" spans="1:33" s="6" customFormat="1">
      <c r="B7" s="20"/>
      <c r="C7" s="20"/>
      <c r="D7" s="20"/>
      <c r="E7" s="20"/>
      <c r="F7" s="20"/>
      <c r="G7" s="20"/>
      <c r="H7" s="20"/>
      <c r="Q7" s="20"/>
      <c r="R7" s="20"/>
      <c r="S7" s="20"/>
    </row>
    <row r="8" spans="1:33" s="6" customFormat="1" ht="20" customHeight="1">
      <c r="A8" s="3" t="s">
        <v>1150</v>
      </c>
      <c r="B8" s="21" t="s">
        <v>1149</v>
      </c>
      <c r="C8" s="21"/>
      <c r="D8" s="21"/>
      <c r="E8" s="21"/>
      <c r="F8" s="21"/>
      <c r="G8" s="21"/>
      <c r="H8" s="21"/>
      <c r="I8" s="27"/>
      <c r="J8" s="17"/>
      <c r="K8" s="17"/>
      <c r="L8" s="17"/>
      <c r="M8" s="17"/>
      <c r="N8" s="17"/>
      <c r="O8" s="17"/>
      <c r="P8" s="27"/>
      <c r="Q8" s="21"/>
      <c r="R8" s="21"/>
      <c r="S8" s="21"/>
      <c r="T8" s="27"/>
    </row>
    <row r="9" spans="1:33" s="6" customFormat="1" ht="34" customHeight="1">
      <c r="A9"/>
      <c r="B9" s="25" t="s">
        <v>1145</v>
      </c>
      <c r="C9" s="26"/>
      <c r="D9" s="26"/>
      <c r="E9" s="26"/>
      <c r="F9" s="26"/>
      <c r="G9" s="26"/>
      <c r="H9" s="26"/>
      <c r="I9" s="28" t="s">
        <v>1146</v>
      </c>
      <c r="J9" s="29"/>
      <c r="K9" s="29"/>
      <c r="L9" s="29"/>
      <c r="M9" s="29"/>
      <c r="N9" s="29"/>
      <c r="O9" s="29"/>
      <c r="P9" s="28"/>
      <c r="Q9" s="30" t="s">
        <v>1147</v>
      </c>
      <c r="R9" s="30"/>
      <c r="S9" s="30"/>
      <c r="T9" s="28" t="s">
        <v>1148</v>
      </c>
      <c r="U9"/>
      <c r="V9" s="5"/>
      <c r="W9" s="5"/>
      <c r="X9" s="8" t="s">
        <v>1146</v>
      </c>
      <c r="Y9" s="8"/>
      <c r="Z9" s="8"/>
      <c r="AA9" s="8"/>
      <c r="AB9" s="8"/>
      <c r="AC9" s="8"/>
      <c r="AD9" s="8"/>
      <c r="AE9" s="8"/>
      <c r="AF9" s="8"/>
    </row>
    <row r="10" spans="1:33" s="15" customFormat="1">
      <c r="A10" s="24" t="s">
        <v>1167</v>
      </c>
      <c r="B10" s="23">
        <v>2001</v>
      </c>
      <c r="C10" s="23">
        <v>2002</v>
      </c>
      <c r="D10" s="23">
        <v>2003</v>
      </c>
      <c r="E10" s="23">
        <v>2004</v>
      </c>
      <c r="F10" s="23">
        <v>2005</v>
      </c>
      <c r="G10" s="23">
        <v>2006</v>
      </c>
      <c r="H10" s="23">
        <v>2010</v>
      </c>
      <c r="I10" s="18">
        <v>2001</v>
      </c>
      <c r="J10" s="18">
        <v>2002</v>
      </c>
      <c r="K10" s="18">
        <v>2003</v>
      </c>
      <c r="L10" s="18">
        <v>2004</v>
      </c>
      <c r="M10" s="18">
        <v>2005</v>
      </c>
      <c r="N10" s="18">
        <v>2006</v>
      </c>
      <c r="O10" s="18">
        <v>2014</v>
      </c>
      <c r="P10" s="18">
        <v>2015</v>
      </c>
      <c r="Q10" s="23">
        <v>2010</v>
      </c>
      <c r="R10" s="23">
        <v>2014</v>
      </c>
      <c r="S10" s="23">
        <v>2015</v>
      </c>
      <c r="T10" s="18">
        <v>2005</v>
      </c>
      <c r="U10" t="s">
        <v>1166</v>
      </c>
      <c r="V10" s="9" t="s">
        <v>1071</v>
      </c>
      <c r="W10" s="16" t="s">
        <v>1071</v>
      </c>
      <c r="X10" s="16">
        <v>2001</v>
      </c>
      <c r="Y10" s="16">
        <v>2002</v>
      </c>
      <c r="Z10" s="16">
        <v>2003</v>
      </c>
      <c r="AA10" s="16">
        <v>2004</v>
      </c>
      <c r="AB10" s="16">
        <v>2005</v>
      </c>
      <c r="AC10" s="16">
        <v>2006</v>
      </c>
      <c r="AD10" s="16" t="s">
        <v>1156</v>
      </c>
      <c r="AE10" s="16">
        <v>2014</v>
      </c>
      <c r="AF10" s="16">
        <v>2015</v>
      </c>
      <c r="AG10" s="16" t="s">
        <v>1075</v>
      </c>
    </row>
    <row r="11" spans="1:33" s="6" customFormat="1">
      <c r="A11" s="18" t="s">
        <v>984</v>
      </c>
      <c r="B11" s="22"/>
      <c r="C11" s="22"/>
      <c r="D11" s="22"/>
      <c r="E11" s="22"/>
      <c r="F11" s="22"/>
      <c r="G11" s="22"/>
      <c r="H11" s="22"/>
      <c r="I11" s="19"/>
      <c r="J11" s="19"/>
      <c r="K11" s="19"/>
      <c r="L11" s="19"/>
      <c r="M11" s="19"/>
      <c r="N11" s="19"/>
      <c r="O11" s="19">
        <v>1</v>
      </c>
      <c r="P11" s="19">
        <v>1</v>
      </c>
      <c r="Q11" s="22"/>
      <c r="R11" s="22"/>
      <c r="S11" s="22"/>
      <c r="T11" s="19"/>
      <c r="U11" t="str">
        <f>IF(A11=W11,"Y","ERROR")</f>
        <v>Y</v>
      </c>
      <c r="V11" s="4" t="s">
        <v>984</v>
      </c>
      <c r="W11" s="4" t="str">
        <f>V11</f>
        <v>A-Plus Well Service, Inc</v>
      </c>
      <c r="X11" s="7"/>
      <c r="Y11" s="7"/>
      <c r="Z11" s="7"/>
      <c r="AA11" s="7"/>
      <c r="AB11" s="7"/>
      <c r="AC11" s="7"/>
      <c r="AD11" s="7"/>
      <c r="AE11" s="7" t="s">
        <v>1160</v>
      </c>
      <c r="AF11" s="7" t="s">
        <v>1160</v>
      </c>
      <c r="AG11" s="6" t="str">
        <f>IF(VLOOKUP(V11,Resources!A:B,2,FALSE)=0,"",VLOOKUP(V11,Resources!A:B,2,FALSE))</f>
        <v/>
      </c>
    </row>
    <row r="12" spans="1:33" s="6" customFormat="1">
      <c r="A12" s="18" t="s">
        <v>350</v>
      </c>
      <c r="B12" s="22"/>
      <c r="C12" s="22"/>
      <c r="D12" s="22"/>
      <c r="E12" s="22"/>
      <c r="F12" s="22"/>
      <c r="G12" s="22"/>
      <c r="H12" s="22"/>
      <c r="I12" s="19">
        <v>1</v>
      </c>
      <c r="J12" s="19">
        <v>1</v>
      </c>
      <c r="K12" s="19">
        <v>1</v>
      </c>
      <c r="L12" s="19">
        <v>1</v>
      </c>
      <c r="M12" s="19">
        <v>1</v>
      </c>
      <c r="N12" s="19">
        <v>1</v>
      </c>
      <c r="O12" s="19">
        <v>1</v>
      </c>
      <c r="P12" s="19">
        <v>1</v>
      </c>
      <c r="Q12" s="22"/>
      <c r="R12" s="22"/>
      <c r="S12" s="22"/>
      <c r="T12" s="19"/>
      <c r="U12" t="str">
        <f t="shared" ref="U12:U75" si="0">IF(A12=W12,"Y","ERROR")</f>
        <v>Y</v>
      </c>
      <c r="V12" s="4" t="s">
        <v>350</v>
      </c>
      <c r="W12" s="4" t="str">
        <f t="shared" ref="W12:W77" si="1">V12</f>
        <v>A.G. Andrikopoulos Resources, Inc.</v>
      </c>
      <c r="X12" s="7" t="s">
        <v>1160</v>
      </c>
      <c r="Y12" s="7" t="s">
        <v>1160</v>
      </c>
      <c r="Z12" s="7" t="s">
        <v>1160</v>
      </c>
      <c r="AA12" s="7" t="s">
        <v>1160</v>
      </c>
      <c r="AB12" s="7" t="s">
        <v>1160</v>
      </c>
      <c r="AC12" s="7" t="s">
        <v>1160</v>
      </c>
      <c r="AD12" s="7"/>
      <c r="AE12" s="7" t="s">
        <v>1160</v>
      </c>
      <c r="AF12" s="7" t="s">
        <v>1160</v>
      </c>
      <c r="AG12" s="6" t="str">
        <f>IF(VLOOKUP(V12,Resources!A:B,2,FALSE)=0,"",VLOOKUP(V12,Resources!A:B,2,FALSE))</f>
        <v/>
      </c>
    </row>
    <row r="13" spans="1:33" s="6" customFormat="1">
      <c r="A13" s="18" t="s">
        <v>1069</v>
      </c>
      <c r="B13" s="22"/>
      <c r="C13" s="22"/>
      <c r="D13" s="22"/>
      <c r="E13" s="22"/>
      <c r="F13" s="22"/>
      <c r="G13" s="22"/>
      <c r="H13" s="22"/>
      <c r="I13" s="19"/>
      <c r="J13" s="19"/>
      <c r="K13" s="19"/>
      <c r="L13" s="19"/>
      <c r="M13" s="19"/>
      <c r="N13" s="19"/>
      <c r="O13" s="19"/>
      <c r="P13" s="19">
        <v>1</v>
      </c>
      <c r="Q13" s="22"/>
      <c r="R13" s="22"/>
      <c r="S13" s="22"/>
      <c r="T13" s="19"/>
      <c r="U13" t="str">
        <f t="shared" si="0"/>
        <v>Y</v>
      </c>
      <c r="V13" s="4" t="s">
        <v>1069</v>
      </c>
      <c r="W13" s="4" t="str">
        <f t="shared" si="1"/>
        <v>About Talent</v>
      </c>
      <c r="X13" s="7"/>
      <c r="Y13" s="7"/>
      <c r="Z13" s="7"/>
      <c r="AA13" s="7"/>
      <c r="AB13" s="7"/>
      <c r="AC13" s="7"/>
      <c r="AD13" s="7"/>
      <c r="AE13" s="7"/>
      <c r="AF13" s="7" t="s">
        <v>1160</v>
      </c>
      <c r="AG13" s="6" t="str">
        <f>IF(VLOOKUP(V13,Resources!A:B,2,FALSE)=0,"",VLOOKUP(V13,Resources!A:B,2,FALSE))</f>
        <v/>
      </c>
    </row>
    <row r="14" spans="1:33" s="6" customFormat="1">
      <c r="A14" s="18" t="s">
        <v>983</v>
      </c>
      <c r="B14" s="22"/>
      <c r="C14" s="22"/>
      <c r="D14" s="22"/>
      <c r="E14" s="22"/>
      <c r="F14" s="22"/>
      <c r="G14" s="22"/>
      <c r="H14" s="22"/>
      <c r="I14" s="19"/>
      <c r="J14" s="19"/>
      <c r="K14" s="19"/>
      <c r="L14" s="19"/>
      <c r="M14" s="19"/>
      <c r="N14" s="19"/>
      <c r="O14" s="19">
        <v>1</v>
      </c>
      <c r="P14" s="19"/>
      <c r="Q14" s="22"/>
      <c r="R14" s="22"/>
      <c r="S14" s="22"/>
      <c r="T14" s="19"/>
      <c r="U14" t="str">
        <f t="shared" si="0"/>
        <v>Y</v>
      </c>
      <c r="V14" s="4" t="s">
        <v>983</v>
      </c>
      <c r="W14" s="4" t="str">
        <f t="shared" si="1"/>
        <v>ACI Group, LLC</v>
      </c>
      <c r="X14" s="7"/>
      <c r="Y14" s="7"/>
      <c r="Z14" s="7"/>
      <c r="AA14" s="7"/>
      <c r="AB14" s="7"/>
      <c r="AC14" s="7"/>
      <c r="AD14" s="7"/>
      <c r="AE14" s="7" t="s">
        <v>1160</v>
      </c>
      <c r="AF14" s="7"/>
      <c r="AG14" s="6" t="str">
        <f>IF(VLOOKUP(V14,Resources!A:B,2,FALSE)=0,"",VLOOKUP(V14,Resources!A:B,2,FALSE))</f>
        <v/>
      </c>
    </row>
    <row r="15" spans="1:33" s="6" customFormat="1">
      <c r="A15" s="18" t="s">
        <v>982</v>
      </c>
      <c r="B15" s="22"/>
      <c r="C15" s="22"/>
      <c r="D15" s="22"/>
      <c r="E15" s="22"/>
      <c r="F15" s="22"/>
      <c r="G15" s="22"/>
      <c r="H15" s="22"/>
      <c r="I15" s="19"/>
      <c r="J15" s="19"/>
      <c r="K15" s="19"/>
      <c r="L15" s="19"/>
      <c r="M15" s="19"/>
      <c r="N15" s="19"/>
      <c r="O15" s="19">
        <v>1</v>
      </c>
      <c r="P15" s="19"/>
      <c r="Q15" s="22"/>
      <c r="R15" s="22"/>
      <c r="S15" s="22"/>
      <c r="T15" s="19"/>
      <c r="U15" t="str">
        <f t="shared" si="0"/>
        <v>Y</v>
      </c>
      <c r="V15" s="4" t="s">
        <v>982</v>
      </c>
      <c r="W15" s="4" t="str">
        <f t="shared" si="1"/>
        <v>Adam James International</v>
      </c>
      <c r="X15" s="7"/>
      <c r="Y15" s="7"/>
      <c r="Z15" s="7"/>
      <c r="AA15" s="7"/>
      <c r="AB15" s="7"/>
      <c r="AC15" s="7"/>
      <c r="AD15" s="7"/>
      <c r="AE15" s="7" t="s">
        <v>1160</v>
      </c>
      <c r="AF15" s="7"/>
      <c r="AG15" s="6" t="str">
        <f>IF(VLOOKUP(V15,Resources!A:B,2,FALSE)=0,"",VLOOKUP(V15,Resources!A:B,2,FALSE))</f>
        <v/>
      </c>
    </row>
    <row r="16" spans="1:33" s="6" customFormat="1">
      <c r="A16" s="18" t="s">
        <v>629</v>
      </c>
      <c r="B16" s="22"/>
      <c r="C16" s="22"/>
      <c r="D16" s="22"/>
      <c r="E16" s="22"/>
      <c r="F16" s="22"/>
      <c r="G16" s="22"/>
      <c r="H16" s="22"/>
      <c r="I16" s="19"/>
      <c r="J16" s="19"/>
      <c r="K16" s="19"/>
      <c r="L16" s="19"/>
      <c r="M16" s="19">
        <v>1</v>
      </c>
      <c r="N16" s="19">
        <v>1</v>
      </c>
      <c r="O16" s="19"/>
      <c r="P16" s="19"/>
      <c r="Q16" s="22"/>
      <c r="R16" s="22"/>
      <c r="S16" s="22"/>
      <c r="T16" s="19"/>
      <c r="U16" t="str">
        <f t="shared" si="0"/>
        <v>Y</v>
      </c>
      <c r="V16" s="4" t="s">
        <v>629</v>
      </c>
      <c r="W16" s="4" t="str">
        <f t="shared" si="1"/>
        <v>Advanced Resources International</v>
      </c>
      <c r="X16" s="7"/>
      <c r="Y16" s="7"/>
      <c r="Z16" s="7"/>
      <c r="AA16" s="7"/>
      <c r="AB16" s="7" t="s">
        <v>1160</v>
      </c>
      <c r="AC16" s="7" t="s">
        <v>1160</v>
      </c>
      <c r="AD16" s="7"/>
      <c r="AE16" s="7"/>
      <c r="AF16" s="7"/>
      <c r="AG16" s="6" t="str">
        <f>IF(VLOOKUP(V16,Resources!A:B,2,FALSE)=0,"",VLOOKUP(V16,Resources!A:B,2,FALSE))</f>
        <v/>
      </c>
    </row>
    <row r="17" spans="1:33" s="6" customFormat="1">
      <c r="A17" s="18" t="s">
        <v>349</v>
      </c>
      <c r="B17" s="22"/>
      <c r="C17" s="22"/>
      <c r="D17" s="22"/>
      <c r="E17" s="22"/>
      <c r="F17" s="22"/>
      <c r="G17" s="22"/>
      <c r="H17" s="22"/>
      <c r="I17" s="19">
        <v>1</v>
      </c>
      <c r="J17" s="19">
        <v>1</v>
      </c>
      <c r="K17" s="19">
        <v>1</v>
      </c>
      <c r="L17" s="19">
        <v>1</v>
      </c>
      <c r="M17" s="19">
        <v>1</v>
      </c>
      <c r="N17" s="19">
        <v>1</v>
      </c>
      <c r="O17" s="19"/>
      <c r="P17" s="19"/>
      <c r="Q17" s="22"/>
      <c r="R17" s="22"/>
      <c r="S17" s="22"/>
      <c r="T17" s="19"/>
      <c r="U17" t="str">
        <f t="shared" si="0"/>
        <v>Y</v>
      </c>
      <c r="V17" s="4" t="s">
        <v>349</v>
      </c>
      <c r="W17" s="4" t="str">
        <f t="shared" si="1"/>
        <v>Advantage Resources, Inc.</v>
      </c>
      <c r="X17" s="7" t="s">
        <v>1160</v>
      </c>
      <c r="Y17" s="7" t="s">
        <v>1160</v>
      </c>
      <c r="Z17" s="7" t="s">
        <v>1160</v>
      </c>
      <c r="AA17" s="7" t="s">
        <v>1160</v>
      </c>
      <c r="AB17" s="7" t="s">
        <v>1160</v>
      </c>
      <c r="AC17" s="7" t="s">
        <v>1160</v>
      </c>
      <c r="AD17" s="7"/>
      <c r="AE17" s="7"/>
      <c r="AF17" s="7"/>
      <c r="AG17" s="6" t="str">
        <f>IF(VLOOKUP(V17,Resources!A:B,2,FALSE)=0,"",VLOOKUP(V17,Resources!A:B,2,FALSE))</f>
        <v/>
      </c>
    </row>
    <row r="18" spans="1:33" s="6" customFormat="1">
      <c r="A18" s="18" t="s">
        <v>348</v>
      </c>
      <c r="B18" s="22">
        <v>1</v>
      </c>
      <c r="C18" s="22"/>
      <c r="D18" s="22"/>
      <c r="E18" s="22"/>
      <c r="F18" s="22"/>
      <c r="G18" s="22"/>
      <c r="H18" s="22"/>
      <c r="I18" s="19">
        <v>1</v>
      </c>
      <c r="J18" s="19">
        <v>1</v>
      </c>
      <c r="K18" s="19"/>
      <c r="L18" s="19"/>
      <c r="M18" s="19"/>
      <c r="N18" s="19"/>
      <c r="O18" s="19"/>
      <c r="P18" s="19"/>
      <c r="Q18" s="22"/>
      <c r="R18" s="22"/>
      <c r="S18" s="22"/>
      <c r="T18" s="19"/>
      <c r="U18" t="str">
        <f t="shared" si="0"/>
        <v>Y</v>
      </c>
      <c r="V18" s="4" t="s">
        <v>348</v>
      </c>
      <c r="W18" s="4" t="str">
        <f t="shared" si="1"/>
        <v>AEC Oil &amp; Gas (USA), Inc.</v>
      </c>
      <c r="X18" s="7" t="s">
        <v>1155</v>
      </c>
      <c r="Y18" s="7" t="s">
        <v>1160</v>
      </c>
      <c r="Z18" s="7"/>
      <c r="AA18" s="7"/>
      <c r="AB18" s="7"/>
      <c r="AC18" s="7"/>
      <c r="AD18" s="7"/>
      <c r="AE18" s="7"/>
      <c r="AF18" s="7"/>
      <c r="AG18" s="6" t="str">
        <f>IF(VLOOKUP(V18,Resources!A:B,2,FALSE)=0,"",VLOOKUP(V18,Resources!A:B,2,FALSE))</f>
        <v/>
      </c>
    </row>
    <row r="19" spans="1:33" s="6" customFormat="1">
      <c r="A19" s="18" t="s">
        <v>1068</v>
      </c>
      <c r="B19" s="22"/>
      <c r="C19" s="22"/>
      <c r="D19" s="22"/>
      <c r="E19" s="22"/>
      <c r="F19" s="22"/>
      <c r="G19" s="22"/>
      <c r="H19" s="22"/>
      <c r="I19" s="19"/>
      <c r="J19" s="19"/>
      <c r="K19" s="19"/>
      <c r="L19" s="19"/>
      <c r="M19" s="19"/>
      <c r="N19" s="19"/>
      <c r="O19" s="19"/>
      <c r="P19" s="19">
        <v>1</v>
      </c>
      <c r="Q19" s="22"/>
      <c r="R19" s="22"/>
      <c r="S19" s="22"/>
      <c r="T19" s="19"/>
      <c r="U19" t="str">
        <f t="shared" si="0"/>
        <v>Y</v>
      </c>
      <c r="V19" s="4" t="s">
        <v>1068</v>
      </c>
      <c r="W19" s="10" t="str">
        <f>HYPERLINK(AG19,V19)</f>
        <v>AECOM Environment</v>
      </c>
      <c r="X19" s="7"/>
      <c r="Y19" s="7"/>
      <c r="Z19" s="7"/>
      <c r="AA19" s="7"/>
      <c r="AB19" s="7"/>
      <c r="AC19" s="7"/>
      <c r="AD19" s="7"/>
      <c r="AE19" s="7"/>
      <c r="AF19" s="7" t="s">
        <v>1160</v>
      </c>
      <c r="AG19" s="6" t="str">
        <f>IF(VLOOKUP(V19,Resources!A:B,2,FALSE)=0,"",VLOOKUP(V19,Resources!A:B,2,FALSE))</f>
        <v>https://www.sourcewatch.org/index.php/AECOM</v>
      </c>
    </row>
    <row r="20" spans="1:33" s="6" customFormat="1">
      <c r="A20" s="18" t="s">
        <v>347</v>
      </c>
      <c r="B20" s="22"/>
      <c r="C20" s="22"/>
      <c r="D20" s="22"/>
      <c r="E20" s="22"/>
      <c r="F20" s="22"/>
      <c r="G20" s="22"/>
      <c r="H20" s="22"/>
      <c r="I20" s="19">
        <v>1</v>
      </c>
      <c r="J20" s="19">
        <v>1</v>
      </c>
      <c r="K20" s="19">
        <v>1</v>
      </c>
      <c r="L20" s="19">
        <v>1</v>
      </c>
      <c r="M20" s="19">
        <v>1</v>
      </c>
      <c r="N20" s="19">
        <v>1</v>
      </c>
      <c r="O20" s="19">
        <v>1</v>
      </c>
      <c r="P20" s="19">
        <v>1</v>
      </c>
      <c r="Q20" s="22"/>
      <c r="R20" s="22"/>
      <c r="S20" s="22"/>
      <c r="T20" s="19"/>
      <c r="U20" t="str">
        <f t="shared" si="0"/>
        <v>Y</v>
      </c>
      <c r="V20" s="4" t="s">
        <v>347</v>
      </c>
      <c r="W20" s="4" t="str">
        <f t="shared" si="1"/>
        <v>Aeon Energy</v>
      </c>
      <c r="X20" s="7" t="s">
        <v>1160</v>
      </c>
      <c r="Y20" s="7" t="s">
        <v>1160</v>
      </c>
      <c r="Z20" s="7" t="s">
        <v>1160</v>
      </c>
      <c r="AA20" s="7" t="s">
        <v>1160</v>
      </c>
      <c r="AB20" s="7" t="s">
        <v>1160</v>
      </c>
      <c r="AC20" s="7" t="s">
        <v>1160</v>
      </c>
      <c r="AD20" s="7"/>
      <c r="AE20" s="7" t="s">
        <v>1160</v>
      </c>
      <c r="AF20" s="7" t="s">
        <v>1160</v>
      </c>
      <c r="AG20" s="6" t="str">
        <f>IF(VLOOKUP(V20,Resources!A:B,2,FALSE)=0,"",VLOOKUP(V20,Resources!A:B,2,FALSE))</f>
        <v/>
      </c>
    </row>
    <row r="21" spans="1:33" s="6" customFormat="1">
      <c r="A21" s="18" t="s">
        <v>981</v>
      </c>
      <c r="B21" s="22"/>
      <c r="C21" s="22"/>
      <c r="D21" s="22"/>
      <c r="E21" s="22"/>
      <c r="F21" s="22"/>
      <c r="G21" s="22"/>
      <c r="H21" s="22"/>
      <c r="I21" s="19"/>
      <c r="J21" s="19"/>
      <c r="K21" s="19"/>
      <c r="L21" s="19"/>
      <c r="M21" s="19"/>
      <c r="N21" s="19"/>
      <c r="O21" s="19">
        <v>1</v>
      </c>
      <c r="P21" s="19"/>
      <c r="Q21" s="22"/>
      <c r="R21" s="22"/>
      <c r="S21" s="22"/>
      <c r="T21" s="19"/>
      <c r="U21" t="str">
        <f t="shared" si="0"/>
        <v>Y</v>
      </c>
      <c r="V21" s="4" t="s">
        <v>981</v>
      </c>
      <c r="W21" s="4" t="str">
        <f t="shared" si="1"/>
        <v>Air Resource Specialists, Inc.</v>
      </c>
      <c r="X21" s="7"/>
      <c r="Y21" s="7"/>
      <c r="Z21" s="7"/>
      <c r="AA21" s="7"/>
      <c r="AB21" s="7"/>
      <c r="AC21" s="7"/>
      <c r="AD21" s="7"/>
      <c r="AE21" s="7" t="s">
        <v>1160</v>
      </c>
      <c r="AF21" s="7"/>
      <c r="AG21" s="6" t="str">
        <f>IF(VLOOKUP(V21,Resources!A:B,2,FALSE)=0,"",VLOOKUP(V21,Resources!A:B,2,FALSE))</f>
        <v/>
      </c>
    </row>
    <row r="22" spans="1:33" s="6" customFormat="1">
      <c r="A22" s="18" t="s">
        <v>346</v>
      </c>
      <c r="B22" s="22"/>
      <c r="C22" s="22"/>
      <c r="D22" s="22"/>
      <c r="E22" s="22"/>
      <c r="F22" s="22"/>
      <c r="G22" s="22"/>
      <c r="H22" s="22"/>
      <c r="I22" s="19">
        <v>1</v>
      </c>
      <c r="J22" s="19">
        <v>1</v>
      </c>
      <c r="K22" s="19">
        <v>1</v>
      </c>
      <c r="L22" s="19">
        <v>1</v>
      </c>
      <c r="M22" s="19">
        <v>1</v>
      </c>
      <c r="N22" s="19">
        <v>1</v>
      </c>
      <c r="O22" s="19"/>
      <c r="P22" s="19"/>
      <c r="Q22" s="22"/>
      <c r="R22" s="22"/>
      <c r="S22" s="22"/>
      <c r="T22" s="19"/>
      <c r="U22" t="str">
        <f t="shared" si="0"/>
        <v>Y</v>
      </c>
      <c r="V22" s="4" t="s">
        <v>346</v>
      </c>
      <c r="W22" s="4" t="str">
        <f t="shared" si="1"/>
        <v>Albrecht &amp; Associates</v>
      </c>
      <c r="X22" s="7" t="s">
        <v>1160</v>
      </c>
      <c r="Y22" s="7" t="s">
        <v>1160</v>
      </c>
      <c r="Z22" s="7" t="s">
        <v>1160</v>
      </c>
      <c r="AA22" s="7" t="s">
        <v>1160</v>
      </c>
      <c r="AB22" s="7" t="s">
        <v>1160</v>
      </c>
      <c r="AC22" s="7" t="s">
        <v>1160</v>
      </c>
      <c r="AD22" s="7"/>
      <c r="AE22" s="7"/>
      <c r="AF22" s="7"/>
      <c r="AG22" s="6" t="str">
        <f>IF(VLOOKUP(V22,Resources!A:B,2,FALSE)=0,"",VLOOKUP(V22,Resources!A:B,2,FALSE))</f>
        <v/>
      </c>
    </row>
    <row r="23" spans="1:33" s="6" customFormat="1">
      <c r="A23" s="18" t="s">
        <v>1067</v>
      </c>
      <c r="B23" s="22"/>
      <c r="C23" s="22"/>
      <c r="D23" s="22"/>
      <c r="E23" s="22"/>
      <c r="F23" s="22"/>
      <c r="G23" s="22"/>
      <c r="H23" s="22"/>
      <c r="I23" s="19"/>
      <c r="J23" s="19"/>
      <c r="K23" s="19"/>
      <c r="L23" s="19"/>
      <c r="M23" s="19"/>
      <c r="N23" s="19"/>
      <c r="O23" s="19"/>
      <c r="P23" s="19">
        <v>1</v>
      </c>
      <c r="Q23" s="22"/>
      <c r="R23" s="22"/>
      <c r="S23" s="22"/>
      <c r="T23" s="19"/>
      <c r="U23" t="str">
        <f t="shared" si="0"/>
        <v>Y</v>
      </c>
      <c r="V23" s="4" t="s">
        <v>1067</v>
      </c>
      <c r="W23" s="4" t="str">
        <f t="shared" si="1"/>
        <v>Allegro Development</v>
      </c>
      <c r="X23" s="7"/>
      <c r="Y23" s="7"/>
      <c r="Z23" s="7"/>
      <c r="AA23" s="7"/>
      <c r="AB23" s="7"/>
      <c r="AC23" s="7"/>
      <c r="AD23" s="7"/>
      <c r="AE23" s="7"/>
      <c r="AF23" s="7" t="s">
        <v>1160</v>
      </c>
      <c r="AG23" s="6" t="str">
        <f>IF(VLOOKUP(V23,Resources!A:B,2,FALSE)=0,"",VLOOKUP(V23,Resources!A:B,2,FALSE))</f>
        <v/>
      </c>
    </row>
    <row r="24" spans="1:33" s="6" customFormat="1">
      <c r="A24" s="18" t="s">
        <v>512</v>
      </c>
      <c r="B24" s="22"/>
      <c r="C24" s="22"/>
      <c r="D24" s="22"/>
      <c r="E24" s="22"/>
      <c r="F24" s="22"/>
      <c r="G24" s="22"/>
      <c r="H24" s="22"/>
      <c r="I24" s="19"/>
      <c r="J24" s="19"/>
      <c r="K24" s="19">
        <v>1</v>
      </c>
      <c r="L24" s="19">
        <v>1</v>
      </c>
      <c r="M24" s="19">
        <v>1</v>
      </c>
      <c r="N24" s="19"/>
      <c r="O24" s="19">
        <v>1</v>
      </c>
      <c r="P24" s="19"/>
      <c r="Q24" s="22"/>
      <c r="R24" s="22"/>
      <c r="S24" s="22"/>
      <c r="T24" s="19"/>
      <c r="U24" t="str">
        <f t="shared" si="0"/>
        <v>Y</v>
      </c>
      <c r="V24" s="4" t="s">
        <v>512</v>
      </c>
      <c r="W24" s="4" t="str">
        <f t="shared" si="1"/>
        <v>Allison Drilling Company, Inc.</v>
      </c>
      <c r="X24" s="7"/>
      <c r="Y24" s="7"/>
      <c r="Z24" s="7" t="s">
        <v>1160</v>
      </c>
      <c r="AA24" s="7" t="s">
        <v>1160</v>
      </c>
      <c r="AB24" s="7" t="s">
        <v>1160</v>
      </c>
      <c r="AC24" s="7"/>
      <c r="AD24" s="7"/>
      <c r="AE24" s="7" t="s">
        <v>1160</v>
      </c>
      <c r="AF24" s="7"/>
      <c r="AG24" s="6" t="str">
        <f>IF(VLOOKUP(V24,Resources!A:B,2,FALSE)=0,"",VLOOKUP(V24,Resources!A:B,2,FALSE))</f>
        <v/>
      </c>
    </row>
    <row r="25" spans="1:33" s="6" customFormat="1">
      <c r="A25" s="18" t="s">
        <v>345</v>
      </c>
      <c r="B25" s="22"/>
      <c r="C25" s="22"/>
      <c r="D25" s="22"/>
      <c r="E25" s="22"/>
      <c r="F25" s="22"/>
      <c r="G25" s="22"/>
      <c r="H25" s="22"/>
      <c r="I25" s="19">
        <v>1</v>
      </c>
      <c r="J25" s="19">
        <v>1</v>
      </c>
      <c r="K25" s="19"/>
      <c r="L25" s="19"/>
      <c r="M25" s="19"/>
      <c r="N25" s="19"/>
      <c r="O25" s="19"/>
      <c r="P25" s="19"/>
      <c r="Q25" s="22"/>
      <c r="R25" s="22"/>
      <c r="S25" s="22"/>
      <c r="T25" s="19"/>
      <c r="U25" t="str">
        <f t="shared" si="0"/>
        <v>Y</v>
      </c>
      <c r="V25" s="4" t="s">
        <v>345</v>
      </c>
      <c r="W25" s="4" t="str">
        <f t="shared" si="1"/>
        <v>Alpha Development Corporation</v>
      </c>
      <c r="X25" s="7" t="s">
        <v>1160</v>
      </c>
      <c r="Y25" s="7" t="s">
        <v>1160</v>
      </c>
      <c r="Z25" s="7"/>
      <c r="AA25" s="7"/>
      <c r="AB25" s="7"/>
      <c r="AC25" s="7"/>
      <c r="AD25" s="7"/>
      <c r="AE25" s="7"/>
      <c r="AF25" s="7"/>
      <c r="AG25" s="6" t="str">
        <f>IF(VLOOKUP(V25,Resources!A:B,2,FALSE)=0,"",VLOOKUP(V25,Resources!A:B,2,FALSE))</f>
        <v/>
      </c>
    </row>
    <row r="26" spans="1:33" s="6" customFormat="1">
      <c r="A26" s="18" t="s">
        <v>980</v>
      </c>
      <c r="B26" s="22"/>
      <c r="C26" s="22"/>
      <c r="D26" s="22"/>
      <c r="E26" s="22"/>
      <c r="F26" s="22"/>
      <c r="G26" s="22"/>
      <c r="H26" s="22"/>
      <c r="I26" s="19"/>
      <c r="J26" s="19"/>
      <c r="K26" s="19"/>
      <c r="L26" s="19"/>
      <c r="M26" s="19"/>
      <c r="N26" s="19"/>
      <c r="O26" s="19">
        <v>1</v>
      </c>
      <c r="P26" s="19"/>
      <c r="Q26" s="22"/>
      <c r="R26" s="22"/>
      <c r="S26" s="22"/>
      <c r="T26" s="19"/>
      <c r="U26" t="str">
        <f t="shared" si="0"/>
        <v>Y</v>
      </c>
      <c r="V26" s="4" t="s">
        <v>980</v>
      </c>
      <c r="W26" s="4" t="str">
        <f t="shared" si="1"/>
        <v>Alpine Gas LLLP</v>
      </c>
      <c r="X26" s="7"/>
      <c r="Y26" s="7"/>
      <c r="Z26" s="7"/>
      <c r="AA26" s="7"/>
      <c r="AB26" s="7"/>
      <c r="AC26" s="7"/>
      <c r="AD26" s="7"/>
      <c r="AE26" s="7" t="s">
        <v>1160</v>
      </c>
      <c r="AF26" s="7"/>
      <c r="AG26" s="6" t="str">
        <f>IF(VLOOKUP(V26,Resources!A:B,2,FALSE)=0,"",VLOOKUP(V26,Resources!A:B,2,FALSE))</f>
        <v/>
      </c>
    </row>
    <row r="27" spans="1:33" s="6" customFormat="1">
      <c r="A27" s="18" t="s">
        <v>344</v>
      </c>
      <c r="B27" s="22"/>
      <c r="C27" s="22"/>
      <c r="D27" s="22"/>
      <c r="E27" s="22"/>
      <c r="F27" s="22"/>
      <c r="G27" s="22"/>
      <c r="H27" s="22"/>
      <c r="I27" s="19">
        <v>1</v>
      </c>
      <c r="J27" s="19">
        <v>1</v>
      </c>
      <c r="K27" s="19">
        <v>1</v>
      </c>
      <c r="L27" s="19">
        <v>1</v>
      </c>
      <c r="M27" s="19">
        <v>1</v>
      </c>
      <c r="N27" s="19">
        <v>1</v>
      </c>
      <c r="O27" s="19"/>
      <c r="P27" s="19"/>
      <c r="Q27" s="22"/>
      <c r="R27" s="22"/>
      <c r="S27" s="22"/>
      <c r="T27" s="19"/>
      <c r="U27" t="str">
        <f t="shared" si="0"/>
        <v>Y</v>
      </c>
      <c r="V27" s="4" t="s">
        <v>344</v>
      </c>
      <c r="W27" s="4" t="str">
        <f t="shared" si="1"/>
        <v>Altex Oil Corporation</v>
      </c>
      <c r="X27" s="7" t="s">
        <v>1160</v>
      </c>
      <c r="Y27" s="7" t="s">
        <v>1160</v>
      </c>
      <c r="Z27" s="7" t="s">
        <v>1160</v>
      </c>
      <c r="AA27" s="7" t="s">
        <v>1160</v>
      </c>
      <c r="AB27" s="7" t="s">
        <v>1160</v>
      </c>
      <c r="AC27" s="7" t="s">
        <v>1160</v>
      </c>
      <c r="AD27" s="7"/>
      <c r="AE27" s="7"/>
      <c r="AF27" s="7"/>
      <c r="AG27" s="6" t="str">
        <f>IF(VLOOKUP(V27,Resources!A:B,2,FALSE)=0,"",VLOOKUP(V27,Resources!A:B,2,FALSE))</f>
        <v/>
      </c>
    </row>
    <row r="28" spans="1:33" s="6" customFormat="1">
      <c r="A28" s="18" t="s">
        <v>979</v>
      </c>
      <c r="B28" s="22"/>
      <c r="C28" s="22"/>
      <c r="D28" s="22"/>
      <c r="E28" s="22"/>
      <c r="F28" s="22"/>
      <c r="G28" s="22"/>
      <c r="H28" s="22"/>
      <c r="I28" s="19"/>
      <c r="J28" s="19"/>
      <c r="K28" s="19"/>
      <c r="L28" s="19"/>
      <c r="M28" s="19"/>
      <c r="N28" s="19"/>
      <c r="O28" s="19">
        <v>1</v>
      </c>
      <c r="P28" s="19"/>
      <c r="Q28" s="22"/>
      <c r="R28" s="22"/>
      <c r="S28" s="22"/>
      <c r="T28" s="19"/>
      <c r="U28" t="str">
        <f t="shared" si="0"/>
        <v>Y</v>
      </c>
      <c r="V28" s="4" t="s">
        <v>979</v>
      </c>
      <c r="W28" s="4" t="str">
        <f t="shared" si="1"/>
        <v>Amadeus Petroleum Inc.</v>
      </c>
      <c r="X28" s="7"/>
      <c r="Y28" s="7"/>
      <c r="Z28" s="7"/>
      <c r="AA28" s="7"/>
      <c r="AB28" s="7"/>
      <c r="AC28" s="7"/>
      <c r="AD28" s="7"/>
      <c r="AE28" s="7" t="s">
        <v>1160</v>
      </c>
      <c r="AF28" s="7"/>
      <c r="AG28" s="6" t="str">
        <f>IF(VLOOKUP(V28,Resources!A:B,2,FALSE)=0,"",VLOOKUP(V28,Resources!A:B,2,FALSE))</f>
        <v/>
      </c>
    </row>
    <row r="29" spans="1:33" s="6" customFormat="1">
      <c r="A29" s="18" t="s">
        <v>978</v>
      </c>
      <c r="B29" s="22"/>
      <c r="C29" s="22"/>
      <c r="D29" s="22"/>
      <c r="E29" s="22"/>
      <c r="F29" s="22"/>
      <c r="G29" s="22"/>
      <c r="H29" s="22"/>
      <c r="I29" s="19"/>
      <c r="J29" s="19"/>
      <c r="K29" s="19"/>
      <c r="L29" s="19"/>
      <c r="M29" s="19"/>
      <c r="N29" s="19"/>
      <c r="O29" s="19">
        <v>1</v>
      </c>
      <c r="P29" s="19">
        <v>1</v>
      </c>
      <c r="Q29" s="22"/>
      <c r="R29" s="22"/>
      <c r="S29" s="22"/>
      <c r="T29" s="19"/>
      <c r="U29" t="str">
        <f t="shared" si="0"/>
        <v>Y</v>
      </c>
      <c r="V29" s="4" t="s">
        <v>978</v>
      </c>
      <c r="W29" s="4" t="str">
        <f t="shared" si="1"/>
        <v>Amegy Bank N. A./ Vectra Bank Colorado</v>
      </c>
      <c r="X29" s="7"/>
      <c r="Y29" s="7"/>
      <c r="Z29" s="7"/>
      <c r="AA29" s="7"/>
      <c r="AB29" s="7"/>
      <c r="AC29" s="7"/>
      <c r="AD29" s="7"/>
      <c r="AE29" s="7" t="s">
        <v>1160</v>
      </c>
      <c r="AF29" s="7" t="s">
        <v>1160</v>
      </c>
      <c r="AG29" s="6" t="str">
        <f>IF(VLOOKUP(V29,Resources!A:B,2,FALSE)=0,"",VLOOKUP(V29,Resources!A:B,2,FALSE))</f>
        <v/>
      </c>
    </row>
    <row r="30" spans="1:33" s="6" customFormat="1">
      <c r="A30" s="18" t="s">
        <v>511</v>
      </c>
      <c r="B30" s="22"/>
      <c r="C30" s="22"/>
      <c r="D30" s="22"/>
      <c r="E30" s="22"/>
      <c r="F30" s="22"/>
      <c r="G30" s="22"/>
      <c r="H30" s="22"/>
      <c r="I30" s="19"/>
      <c r="J30" s="19"/>
      <c r="K30" s="19">
        <v>1</v>
      </c>
      <c r="L30" s="19">
        <v>1</v>
      </c>
      <c r="M30" s="19">
        <v>1</v>
      </c>
      <c r="N30" s="19"/>
      <c r="O30" s="19"/>
      <c r="P30" s="19"/>
      <c r="Q30" s="22"/>
      <c r="R30" s="22"/>
      <c r="S30" s="22"/>
      <c r="T30" s="19"/>
      <c r="U30" t="str">
        <f t="shared" si="0"/>
        <v>Y</v>
      </c>
      <c r="V30" s="4" t="s">
        <v>511</v>
      </c>
      <c r="W30" s="4" t="str">
        <f t="shared" si="1"/>
        <v>Amerada Hess Corporation</v>
      </c>
      <c r="X30" s="7"/>
      <c r="Y30" s="7"/>
      <c r="Z30" s="7" t="s">
        <v>1160</v>
      </c>
      <c r="AA30" s="7" t="s">
        <v>1160</v>
      </c>
      <c r="AB30" s="7" t="s">
        <v>1160</v>
      </c>
      <c r="AC30" s="7"/>
      <c r="AD30" s="7"/>
      <c r="AE30" s="7"/>
      <c r="AF30" s="7"/>
      <c r="AG30" s="6" t="str">
        <f>IF(VLOOKUP(V30,Resources!A:B,2,FALSE)=0,"",VLOOKUP(V30,Resources!A:B,2,FALSE))</f>
        <v/>
      </c>
    </row>
    <row r="31" spans="1:33" s="6" customFormat="1">
      <c r="A31" s="18" t="s">
        <v>1066</v>
      </c>
      <c r="B31" s="22"/>
      <c r="C31" s="22"/>
      <c r="D31" s="22"/>
      <c r="E31" s="22"/>
      <c r="F31" s="22"/>
      <c r="G31" s="22"/>
      <c r="H31" s="22"/>
      <c r="I31" s="19"/>
      <c r="J31" s="19"/>
      <c r="K31" s="19"/>
      <c r="L31" s="19"/>
      <c r="M31" s="19"/>
      <c r="N31" s="19"/>
      <c r="O31" s="19"/>
      <c r="P31" s="19">
        <v>1</v>
      </c>
      <c r="Q31" s="22"/>
      <c r="R31" s="22"/>
      <c r="S31" s="22"/>
      <c r="T31" s="19"/>
      <c r="U31" t="str">
        <f t="shared" si="0"/>
        <v>Y</v>
      </c>
      <c r="V31" s="4" t="s">
        <v>1066</v>
      </c>
      <c r="W31" s="4" t="str">
        <f t="shared" si="1"/>
        <v>American Capitol Group</v>
      </c>
      <c r="X31" s="7"/>
      <c r="Y31" s="7"/>
      <c r="Z31" s="7"/>
      <c r="AA31" s="7"/>
      <c r="AB31" s="7"/>
      <c r="AC31" s="7"/>
      <c r="AD31" s="7"/>
      <c r="AE31" s="7"/>
      <c r="AF31" s="7" t="s">
        <v>1160</v>
      </c>
      <c r="AG31" s="6" t="str">
        <f>IF(VLOOKUP(V31,Resources!A:B,2,FALSE)=0,"",VLOOKUP(V31,Resources!A:B,2,FALSE))</f>
        <v/>
      </c>
    </row>
    <row r="32" spans="1:33" s="6" customFormat="1">
      <c r="A32" s="18" t="s">
        <v>1065</v>
      </c>
      <c r="B32" s="22"/>
      <c r="C32" s="22"/>
      <c r="D32" s="22"/>
      <c r="E32" s="22"/>
      <c r="F32" s="22"/>
      <c r="G32" s="22"/>
      <c r="H32" s="22"/>
      <c r="I32" s="19"/>
      <c r="J32" s="19"/>
      <c r="K32" s="19"/>
      <c r="L32" s="19"/>
      <c r="M32" s="19"/>
      <c r="N32" s="19"/>
      <c r="O32" s="19"/>
      <c r="P32" s="19">
        <v>1</v>
      </c>
      <c r="Q32" s="22"/>
      <c r="R32" s="22"/>
      <c r="S32" s="22"/>
      <c r="T32" s="19"/>
      <c r="U32" t="str">
        <f t="shared" si="0"/>
        <v>Y</v>
      </c>
      <c r="V32" s="4" t="s">
        <v>1065</v>
      </c>
      <c r="W32" s="10" t="str">
        <f>HYPERLINK(AG32,V32)</f>
        <v>American Energy Alliance</v>
      </c>
      <c r="X32" s="7"/>
      <c r="Y32" s="7"/>
      <c r="Z32" s="7"/>
      <c r="AA32" s="7"/>
      <c r="AB32" s="7"/>
      <c r="AC32" s="7"/>
      <c r="AD32" s="7"/>
      <c r="AE32" s="7"/>
      <c r="AF32" s="7" t="s">
        <v>1160</v>
      </c>
      <c r="AG32" s="6" t="str">
        <f>IF(VLOOKUP(V32,Resources!A:B,2,FALSE)=0,"",VLOOKUP(V32,Resources!A:B,2,FALSE))</f>
        <v>https://www.desmogblog.com/american-energy-alliance-aea</v>
      </c>
    </row>
    <row r="33" spans="1:33" s="6" customFormat="1">
      <c r="A33" s="18" t="s">
        <v>343</v>
      </c>
      <c r="B33" s="22"/>
      <c r="C33" s="22"/>
      <c r="D33" s="22"/>
      <c r="E33" s="22"/>
      <c r="F33" s="22"/>
      <c r="G33" s="22"/>
      <c r="H33" s="22"/>
      <c r="I33" s="19">
        <v>1</v>
      </c>
      <c r="J33" s="19">
        <v>1</v>
      </c>
      <c r="K33" s="19">
        <v>1</v>
      </c>
      <c r="L33" s="19"/>
      <c r="M33" s="19"/>
      <c r="N33" s="19"/>
      <c r="O33" s="19"/>
      <c r="P33" s="19"/>
      <c r="Q33" s="22"/>
      <c r="R33" s="22"/>
      <c r="S33" s="22"/>
      <c r="T33" s="19"/>
      <c r="U33" t="str">
        <f t="shared" si="0"/>
        <v>Y</v>
      </c>
      <c r="V33" s="4" t="s">
        <v>343</v>
      </c>
      <c r="W33" s="4" t="str">
        <f t="shared" si="1"/>
        <v>American Energy Finance</v>
      </c>
      <c r="X33" s="7" t="s">
        <v>1160</v>
      </c>
      <c r="Y33" s="7" t="s">
        <v>1160</v>
      </c>
      <c r="Z33" s="7" t="s">
        <v>1160</v>
      </c>
      <c r="AA33" s="7"/>
      <c r="AB33" s="7"/>
      <c r="AC33" s="7"/>
      <c r="AD33" s="7"/>
      <c r="AE33" s="7"/>
      <c r="AF33" s="7"/>
      <c r="AG33" s="6" t="str">
        <f>IF(VLOOKUP(V33,Resources!A:B,2,FALSE)=0,"",VLOOKUP(V33,Resources!A:B,2,FALSE))</f>
        <v/>
      </c>
    </row>
    <row r="34" spans="1:33" s="6" customFormat="1">
      <c r="A34" s="18" t="s">
        <v>342</v>
      </c>
      <c r="B34" s="22"/>
      <c r="C34" s="22"/>
      <c r="D34" s="22"/>
      <c r="E34" s="22"/>
      <c r="F34" s="22"/>
      <c r="G34" s="22"/>
      <c r="H34" s="22"/>
      <c r="I34" s="19">
        <v>1</v>
      </c>
      <c r="J34" s="19">
        <v>1</v>
      </c>
      <c r="K34" s="19">
        <v>1</v>
      </c>
      <c r="L34" s="19">
        <v>1</v>
      </c>
      <c r="M34" s="19">
        <v>1</v>
      </c>
      <c r="N34" s="19"/>
      <c r="O34" s="19"/>
      <c r="P34" s="19"/>
      <c r="Q34" s="22"/>
      <c r="R34" s="22"/>
      <c r="S34" s="22"/>
      <c r="T34" s="19"/>
      <c r="U34" t="str">
        <f t="shared" si="0"/>
        <v>Y</v>
      </c>
      <c r="V34" s="4" t="s">
        <v>342</v>
      </c>
      <c r="W34" s="4" t="str">
        <f t="shared" si="1"/>
        <v>American Gas Compression Services, Inc.</v>
      </c>
      <c r="X34" s="7" t="s">
        <v>1160</v>
      </c>
      <c r="Y34" s="7" t="s">
        <v>1160</v>
      </c>
      <c r="Z34" s="7" t="s">
        <v>1160</v>
      </c>
      <c r="AA34" s="7" t="s">
        <v>1160</v>
      </c>
      <c r="AB34" s="7" t="s">
        <v>1160</v>
      </c>
      <c r="AC34" s="7"/>
      <c r="AD34" s="7"/>
      <c r="AE34" s="7"/>
      <c r="AF34" s="7"/>
      <c r="AG34" s="6" t="str">
        <f>IF(VLOOKUP(V34,Resources!A:B,2,FALSE)=0,"",VLOOKUP(V34,Resources!A:B,2,FALSE))</f>
        <v/>
      </c>
    </row>
    <row r="35" spans="1:33" s="6" customFormat="1">
      <c r="A35" s="18" t="s">
        <v>628</v>
      </c>
      <c r="B35" s="22"/>
      <c r="C35" s="22"/>
      <c r="D35" s="22"/>
      <c r="E35" s="22"/>
      <c r="F35" s="22"/>
      <c r="G35" s="22"/>
      <c r="H35" s="22"/>
      <c r="I35" s="19"/>
      <c r="J35" s="19"/>
      <c r="K35" s="19"/>
      <c r="L35" s="19"/>
      <c r="M35" s="19">
        <v>1</v>
      </c>
      <c r="N35" s="19">
        <v>1</v>
      </c>
      <c r="O35" s="19"/>
      <c r="P35" s="19"/>
      <c r="Q35" s="22"/>
      <c r="R35" s="22"/>
      <c r="S35" s="22"/>
      <c r="T35" s="19"/>
      <c r="U35" t="str">
        <f t="shared" si="0"/>
        <v>Y</v>
      </c>
      <c r="V35" s="4" t="s">
        <v>628</v>
      </c>
      <c r="W35" s="4" t="str">
        <f t="shared" si="1"/>
        <v>American National Bank</v>
      </c>
      <c r="X35" s="7"/>
      <c r="Y35" s="7"/>
      <c r="Z35" s="7"/>
      <c r="AA35" s="7"/>
      <c r="AB35" s="7" t="s">
        <v>1160</v>
      </c>
      <c r="AC35" s="7" t="s">
        <v>1160</v>
      </c>
      <c r="AD35" s="7"/>
      <c r="AE35" s="7"/>
      <c r="AF35" s="7"/>
      <c r="AG35" s="6" t="str">
        <f>IF(VLOOKUP(V35,Resources!A:B,2,FALSE)=0,"",VLOOKUP(V35,Resources!A:B,2,FALSE))</f>
        <v/>
      </c>
    </row>
    <row r="36" spans="1:33" s="6" customFormat="1">
      <c r="A36" s="18" t="s">
        <v>341</v>
      </c>
      <c r="B36" s="22">
        <v>1</v>
      </c>
      <c r="C36" s="22">
        <v>1</v>
      </c>
      <c r="D36" s="22">
        <v>1</v>
      </c>
      <c r="E36" s="22"/>
      <c r="F36" s="22"/>
      <c r="G36" s="22"/>
      <c r="H36" s="22">
        <v>1</v>
      </c>
      <c r="I36" s="19">
        <v>1</v>
      </c>
      <c r="J36" s="19">
        <v>1</v>
      </c>
      <c r="K36" s="19">
        <v>1</v>
      </c>
      <c r="L36" s="19">
        <v>1</v>
      </c>
      <c r="M36" s="19">
        <v>1</v>
      </c>
      <c r="N36" s="19">
        <v>1</v>
      </c>
      <c r="O36" s="19">
        <v>1</v>
      </c>
      <c r="P36" s="19"/>
      <c r="Q36" s="22"/>
      <c r="R36" s="22">
        <v>1</v>
      </c>
      <c r="S36" s="22"/>
      <c r="T36" s="19">
        <v>1</v>
      </c>
      <c r="U36" t="str">
        <f t="shared" si="0"/>
        <v>Y</v>
      </c>
      <c r="V36" s="4" t="s">
        <v>341</v>
      </c>
      <c r="W36" s="10" t="str">
        <f>HYPERLINK(AG36,V36)</f>
        <v>Anadarko Petroleum</v>
      </c>
      <c r="X36" s="7" t="s">
        <v>1155</v>
      </c>
      <c r="Y36" s="7" t="s">
        <v>1155</v>
      </c>
      <c r="Z36" s="7" t="s">
        <v>1155</v>
      </c>
      <c r="AA36" s="7" t="s">
        <v>1160</v>
      </c>
      <c r="AB36" s="7" t="s">
        <v>1159</v>
      </c>
      <c r="AC36" s="7" t="s">
        <v>1160</v>
      </c>
      <c r="AD36" s="7" t="s">
        <v>1155</v>
      </c>
      <c r="AE36" s="7" t="s">
        <v>1157</v>
      </c>
      <c r="AF36" s="7"/>
      <c r="AG36" s="6" t="str">
        <f>IF(VLOOKUP(V36,Resources!A:B,2,FALSE)=0,"",VLOOKUP(V36,Resources!A:B,2,FALSE))</f>
        <v>https://www.sourcewatch.org/index.php/Anadarko_Petroleum</v>
      </c>
    </row>
    <row r="37" spans="1:33" s="6" customFormat="1">
      <c r="A37" s="18" t="s">
        <v>977</v>
      </c>
      <c r="B37" s="22"/>
      <c r="C37" s="22"/>
      <c r="D37" s="22"/>
      <c r="E37" s="22"/>
      <c r="F37" s="22"/>
      <c r="G37" s="22"/>
      <c r="H37" s="22"/>
      <c r="I37" s="19"/>
      <c r="J37" s="19"/>
      <c r="K37" s="19"/>
      <c r="L37" s="19"/>
      <c r="M37" s="19"/>
      <c r="N37" s="19"/>
      <c r="O37" s="19">
        <v>1</v>
      </c>
      <c r="P37" s="19">
        <v>1</v>
      </c>
      <c r="Q37" s="22"/>
      <c r="R37" s="22"/>
      <c r="S37" s="22"/>
      <c r="T37" s="19"/>
      <c r="U37" t="str">
        <f t="shared" si="0"/>
        <v>Y</v>
      </c>
      <c r="V37" s="4" t="s">
        <v>977</v>
      </c>
      <c r="W37" s="4" t="str">
        <f t="shared" si="1"/>
        <v>Anchor Bay Corporation</v>
      </c>
      <c r="X37" s="7"/>
      <c r="Y37" s="7"/>
      <c r="Z37" s="7"/>
      <c r="AA37" s="7"/>
      <c r="AB37" s="7"/>
      <c r="AC37" s="7"/>
      <c r="AD37" s="7"/>
      <c r="AE37" s="7" t="s">
        <v>1160</v>
      </c>
      <c r="AF37" s="7" t="s">
        <v>1160</v>
      </c>
      <c r="AG37" s="6" t="str">
        <f>IF(VLOOKUP(V37,Resources!A:B,2,FALSE)=0,"",VLOOKUP(V37,Resources!A:B,2,FALSE))</f>
        <v/>
      </c>
    </row>
    <row r="38" spans="1:33" s="6" customFormat="1">
      <c r="A38" s="18" t="s">
        <v>1064</v>
      </c>
      <c r="B38" s="22"/>
      <c r="C38" s="22"/>
      <c r="D38" s="22"/>
      <c r="E38" s="22"/>
      <c r="F38" s="22"/>
      <c r="G38" s="22"/>
      <c r="H38" s="22"/>
      <c r="I38" s="19"/>
      <c r="J38" s="19"/>
      <c r="K38" s="19"/>
      <c r="L38" s="19"/>
      <c r="M38" s="19"/>
      <c r="N38" s="19"/>
      <c r="O38" s="19"/>
      <c r="P38" s="19">
        <v>1</v>
      </c>
      <c r="Q38" s="22"/>
      <c r="R38" s="22"/>
      <c r="S38" s="22"/>
      <c r="T38" s="19"/>
      <c r="U38" t="str">
        <f t="shared" si="0"/>
        <v>Y</v>
      </c>
      <c r="V38" s="4" t="s">
        <v>1064</v>
      </c>
      <c r="W38" s="4" t="str">
        <f t="shared" si="1"/>
        <v>Anderson Exploration Company</v>
      </c>
      <c r="X38" s="7"/>
      <c r="Y38" s="7"/>
      <c r="Z38" s="7"/>
      <c r="AA38" s="7"/>
      <c r="AB38" s="7"/>
      <c r="AC38" s="7"/>
      <c r="AD38" s="7"/>
      <c r="AE38" s="7"/>
      <c r="AF38" s="7" t="s">
        <v>1160</v>
      </c>
      <c r="AG38" s="6" t="str">
        <f>IF(VLOOKUP(V38,Resources!A:B,2,FALSE)=0,"",VLOOKUP(V38,Resources!A:B,2,FALSE))</f>
        <v/>
      </c>
    </row>
    <row r="39" spans="1:33" s="6" customFormat="1">
      <c r="A39" s="18" t="s">
        <v>340</v>
      </c>
      <c r="B39" s="22"/>
      <c r="C39" s="22"/>
      <c r="D39" s="22"/>
      <c r="E39" s="22"/>
      <c r="F39" s="22"/>
      <c r="G39" s="22"/>
      <c r="H39" s="22"/>
      <c r="I39" s="19">
        <v>1</v>
      </c>
      <c r="J39" s="19">
        <v>1</v>
      </c>
      <c r="K39" s="19">
        <v>1</v>
      </c>
      <c r="L39" s="19">
        <v>1</v>
      </c>
      <c r="M39" s="19"/>
      <c r="N39" s="19"/>
      <c r="O39" s="19">
        <v>1</v>
      </c>
      <c r="P39" s="19">
        <v>1</v>
      </c>
      <c r="Q39" s="22"/>
      <c r="R39" s="22"/>
      <c r="S39" s="22"/>
      <c r="T39" s="19"/>
      <c r="U39" t="str">
        <f t="shared" si="0"/>
        <v>Y</v>
      </c>
      <c r="V39" s="4" t="s">
        <v>340</v>
      </c>
      <c r="W39" s="4" t="str">
        <f t="shared" si="1"/>
        <v>Anderson Management Company</v>
      </c>
      <c r="X39" s="7" t="s">
        <v>1160</v>
      </c>
      <c r="Y39" s="7" t="s">
        <v>1160</v>
      </c>
      <c r="Z39" s="7" t="s">
        <v>1160</v>
      </c>
      <c r="AA39" s="7" t="s">
        <v>1160</v>
      </c>
      <c r="AB39" s="7"/>
      <c r="AC39" s="7"/>
      <c r="AD39" s="7"/>
      <c r="AE39" s="7" t="s">
        <v>1160</v>
      </c>
      <c r="AF39" s="7" t="s">
        <v>1160</v>
      </c>
      <c r="AG39" s="6" t="str">
        <f>IF(VLOOKUP(V39,Resources!A:B,2,FALSE)=0,"",VLOOKUP(V39,Resources!A:B,2,FALSE))</f>
        <v/>
      </c>
    </row>
    <row r="40" spans="1:33" s="6" customFormat="1">
      <c r="A40" s="18" t="s">
        <v>339</v>
      </c>
      <c r="B40" s="22"/>
      <c r="C40" s="22"/>
      <c r="D40" s="22"/>
      <c r="E40" s="22"/>
      <c r="F40" s="22"/>
      <c r="G40" s="22"/>
      <c r="H40" s="22"/>
      <c r="I40" s="19">
        <v>1</v>
      </c>
      <c r="J40" s="19">
        <v>1</v>
      </c>
      <c r="K40" s="19">
        <v>1</v>
      </c>
      <c r="L40" s="19">
        <v>1</v>
      </c>
      <c r="M40" s="19">
        <v>1</v>
      </c>
      <c r="N40" s="19">
        <v>1</v>
      </c>
      <c r="O40" s="19"/>
      <c r="P40" s="19"/>
      <c r="Q40" s="22"/>
      <c r="R40" s="22"/>
      <c r="S40" s="22"/>
      <c r="T40" s="19"/>
      <c r="U40" t="str">
        <f t="shared" si="0"/>
        <v>Y</v>
      </c>
      <c r="V40" s="4" t="s">
        <v>339</v>
      </c>
      <c r="W40" s="4" t="str">
        <f t="shared" si="1"/>
        <v>Anderson Oil Company</v>
      </c>
      <c r="X40" s="7" t="s">
        <v>1160</v>
      </c>
      <c r="Y40" s="7" t="s">
        <v>1160</v>
      </c>
      <c r="Z40" s="7" t="s">
        <v>1160</v>
      </c>
      <c r="AA40" s="7" t="s">
        <v>1160</v>
      </c>
      <c r="AB40" s="7" t="s">
        <v>1160</v>
      </c>
      <c r="AC40" s="7" t="s">
        <v>1160</v>
      </c>
      <c r="AD40" s="7"/>
      <c r="AE40" s="7"/>
      <c r="AF40" s="7"/>
      <c r="AG40" s="6" t="str">
        <f>IF(VLOOKUP(V40,Resources!A:B,2,FALSE)=0,"",VLOOKUP(V40,Resources!A:B,2,FALSE))</f>
        <v/>
      </c>
    </row>
    <row r="41" spans="1:33" s="6" customFormat="1">
      <c r="A41" s="18" t="s">
        <v>338</v>
      </c>
      <c r="B41" s="22"/>
      <c r="C41" s="22"/>
      <c r="D41" s="22"/>
      <c r="E41" s="22"/>
      <c r="F41" s="22"/>
      <c r="G41" s="22"/>
      <c r="H41" s="22"/>
      <c r="I41" s="19">
        <v>1</v>
      </c>
      <c r="J41" s="19">
        <v>1</v>
      </c>
      <c r="K41" s="19"/>
      <c r="L41" s="19"/>
      <c r="M41" s="19"/>
      <c r="N41" s="19"/>
      <c r="O41" s="19"/>
      <c r="P41" s="19"/>
      <c r="Q41" s="22"/>
      <c r="R41" s="22"/>
      <c r="S41" s="22"/>
      <c r="T41" s="19"/>
      <c r="U41" t="str">
        <f t="shared" si="0"/>
        <v>Y</v>
      </c>
      <c r="V41" s="4" t="s">
        <v>338</v>
      </c>
      <c r="W41" s="4" t="str">
        <f t="shared" si="1"/>
        <v>Andex Resources, LLC</v>
      </c>
      <c r="X41" s="7" t="s">
        <v>1160</v>
      </c>
      <c r="Y41" s="7" t="s">
        <v>1160</v>
      </c>
      <c r="Z41" s="7"/>
      <c r="AA41" s="7"/>
      <c r="AB41" s="7"/>
      <c r="AC41" s="7"/>
      <c r="AD41" s="7"/>
      <c r="AE41" s="7"/>
      <c r="AF41" s="7"/>
      <c r="AG41" s="6" t="str">
        <f>IF(VLOOKUP(V41,Resources!A:B,2,FALSE)=0,"",VLOOKUP(V41,Resources!A:B,2,FALSE))</f>
        <v/>
      </c>
    </row>
    <row r="42" spans="1:33" s="6" customFormat="1">
      <c r="A42" s="18" t="s">
        <v>510</v>
      </c>
      <c r="B42" s="22"/>
      <c r="C42" s="22"/>
      <c r="D42" s="22"/>
      <c r="E42" s="22"/>
      <c r="F42" s="22"/>
      <c r="G42" s="22"/>
      <c r="H42" s="22"/>
      <c r="I42" s="19"/>
      <c r="J42" s="19"/>
      <c r="K42" s="19">
        <v>1</v>
      </c>
      <c r="L42" s="19">
        <v>1</v>
      </c>
      <c r="M42" s="19">
        <v>1</v>
      </c>
      <c r="N42" s="19">
        <v>1</v>
      </c>
      <c r="O42" s="19"/>
      <c r="P42" s="19"/>
      <c r="Q42" s="22"/>
      <c r="R42" s="22"/>
      <c r="S42" s="22"/>
      <c r="T42" s="19"/>
      <c r="U42" t="str">
        <f t="shared" si="0"/>
        <v>Y</v>
      </c>
      <c r="V42" s="4" t="s">
        <v>510</v>
      </c>
      <c r="W42" s="4" t="str">
        <f t="shared" si="1"/>
        <v>Ansbro Petroleum Company</v>
      </c>
      <c r="X42" s="7"/>
      <c r="Y42" s="7"/>
      <c r="Z42" s="7" t="s">
        <v>1160</v>
      </c>
      <c r="AA42" s="7" t="s">
        <v>1160</v>
      </c>
      <c r="AB42" s="7" t="s">
        <v>1160</v>
      </c>
      <c r="AC42" s="7" t="s">
        <v>1160</v>
      </c>
      <c r="AD42" s="7"/>
      <c r="AE42" s="7"/>
      <c r="AF42" s="7"/>
      <c r="AG42" s="6" t="str">
        <f>IF(VLOOKUP(V42,Resources!A:B,2,FALSE)=0,"",VLOOKUP(V42,Resources!A:B,2,FALSE))</f>
        <v/>
      </c>
    </row>
    <row r="43" spans="1:33" s="6" customFormat="1">
      <c r="A43" s="18" t="s">
        <v>337</v>
      </c>
      <c r="B43" s="22"/>
      <c r="C43" s="22"/>
      <c r="D43" s="22"/>
      <c r="E43" s="22"/>
      <c r="F43" s="22"/>
      <c r="G43" s="22"/>
      <c r="H43" s="22"/>
      <c r="I43" s="19">
        <v>1</v>
      </c>
      <c r="J43" s="19">
        <v>1</v>
      </c>
      <c r="K43" s="19">
        <v>1</v>
      </c>
      <c r="L43" s="19">
        <v>1</v>
      </c>
      <c r="M43" s="19">
        <v>1</v>
      </c>
      <c r="N43" s="19"/>
      <c r="O43" s="19">
        <v>1</v>
      </c>
      <c r="P43" s="19">
        <v>1</v>
      </c>
      <c r="Q43" s="22"/>
      <c r="R43" s="22"/>
      <c r="S43" s="22"/>
      <c r="T43" s="19"/>
      <c r="U43" t="str">
        <f t="shared" si="0"/>
        <v>Y</v>
      </c>
      <c r="V43" s="4" t="s">
        <v>337</v>
      </c>
      <c r="W43" s="4" t="str">
        <f t="shared" si="1"/>
        <v>Anschutz Exploration Corporation</v>
      </c>
      <c r="X43" s="7" t="s">
        <v>1160</v>
      </c>
      <c r="Y43" s="7" t="s">
        <v>1160</v>
      </c>
      <c r="Z43" s="7" t="s">
        <v>1160</v>
      </c>
      <c r="AA43" s="7" t="s">
        <v>1160</v>
      </c>
      <c r="AB43" s="7" t="s">
        <v>1160</v>
      </c>
      <c r="AC43" s="7"/>
      <c r="AD43" s="7"/>
      <c r="AE43" s="7" t="s">
        <v>1160</v>
      </c>
      <c r="AF43" s="7" t="s">
        <v>1160</v>
      </c>
      <c r="AG43" s="6" t="str">
        <f>IF(VLOOKUP(V43,Resources!A:B,2,FALSE)=0,"",VLOOKUP(V43,Resources!A:B,2,FALSE))</f>
        <v/>
      </c>
    </row>
    <row r="44" spans="1:33" s="6" customFormat="1">
      <c r="A44" s="18" t="s">
        <v>1063</v>
      </c>
      <c r="B44" s="22"/>
      <c r="C44" s="22"/>
      <c r="D44" s="22"/>
      <c r="E44" s="22"/>
      <c r="F44" s="22"/>
      <c r="G44" s="22"/>
      <c r="H44" s="22"/>
      <c r="I44" s="19"/>
      <c r="J44" s="19"/>
      <c r="K44" s="19"/>
      <c r="L44" s="19"/>
      <c r="M44" s="19"/>
      <c r="N44" s="19"/>
      <c r="O44" s="19"/>
      <c r="P44" s="19">
        <v>1</v>
      </c>
      <c r="Q44" s="22"/>
      <c r="R44" s="22"/>
      <c r="S44" s="22"/>
      <c r="T44" s="19"/>
      <c r="U44" t="str">
        <f t="shared" si="0"/>
        <v>Y</v>
      </c>
      <c r="V44" s="4" t="s">
        <v>1063</v>
      </c>
      <c r="W44" s="4" t="str">
        <f t="shared" si="1"/>
        <v>Antea Group</v>
      </c>
      <c r="X44" s="7"/>
      <c r="Y44" s="7"/>
      <c r="Z44" s="7"/>
      <c r="AA44" s="7"/>
      <c r="AB44" s="7"/>
      <c r="AC44" s="7"/>
      <c r="AD44" s="7"/>
      <c r="AE44" s="7"/>
      <c r="AF44" s="7" t="s">
        <v>1160</v>
      </c>
      <c r="AG44" s="6" t="str">
        <f>IF(VLOOKUP(V44,Resources!A:B,2,FALSE)=0,"",VLOOKUP(V44,Resources!A:B,2,FALSE))</f>
        <v/>
      </c>
    </row>
    <row r="45" spans="1:33" s="6" customFormat="1">
      <c r="A45" s="18" t="s">
        <v>336</v>
      </c>
      <c r="B45" s="22"/>
      <c r="C45" s="22"/>
      <c r="D45" s="22"/>
      <c r="E45" s="22"/>
      <c r="F45" s="22"/>
      <c r="G45" s="22"/>
      <c r="H45" s="22"/>
      <c r="I45" s="19">
        <v>1</v>
      </c>
      <c r="J45" s="19">
        <v>1</v>
      </c>
      <c r="K45" s="19">
        <v>1</v>
      </c>
      <c r="L45" s="19">
        <v>1</v>
      </c>
      <c r="M45" s="19">
        <v>1</v>
      </c>
      <c r="N45" s="19">
        <v>1</v>
      </c>
      <c r="O45" s="19">
        <v>1</v>
      </c>
      <c r="P45" s="19">
        <v>1</v>
      </c>
      <c r="Q45" s="22"/>
      <c r="R45" s="22"/>
      <c r="S45" s="22"/>
      <c r="T45" s="19"/>
      <c r="U45" t="str">
        <f t="shared" si="0"/>
        <v>Y</v>
      </c>
      <c r="V45" s="4" t="s">
        <v>336</v>
      </c>
      <c r="W45" s="4" t="str">
        <f t="shared" si="1"/>
        <v>Antelope Energy Company, L.L.C.</v>
      </c>
      <c r="X45" s="7" t="s">
        <v>1160</v>
      </c>
      <c r="Y45" s="7" t="s">
        <v>1160</v>
      </c>
      <c r="Z45" s="7" t="s">
        <v>1160</v>
      </c>
      <c r="AA45" s="7" t="s">
        <v>1160</v>
      </c>
      <c r="AB45" s="7" t="s">
        <v>1160</v>
      </c>
      <c r="AC45" s="7" t="s">
        <v>1160</v>
      </c>
      <c r="AD45" s="7"/>
      <c r="AE45" s="7" t="s">
        <v>1160</v>
      </c>
      <c r="AF45" s="7" t="s">
        <v>1160</v>
      </c>
      <c r="AG45" s="6" t="str">
        <f>IF(VLOOKUP(V45,Resources!A:B,2,FALSE)=0,"",VLOOKUP(V45,Resources!A:B,2,FALSE))</f>
        <v/>
      </c>
    </row>
    <row r="46" spans="1:33" s="6" customFormat="1">
      <c r="A46" s="18" t="s">
        <v>676</v>
      </c>
      <c r="B46" s="22"/>
      <c r="C46" s="22"/>
      <c r="D46" s="22"/>
      <c r="E46" s="22"/>
      <c r="F46" s="22"/>
      <c r="G46" s="22"/>
      <c r="H46" s="22"/>
      <c r="I46" s="19"/>
      <c r="J46" s="19"/>
      <c r="K46" s="19"/>
      <c r="L46" s="19"/>
      <c r="M46" s="19"/>
      <c r="N46" s="19">
        <v>1</v>
      </c>
      <c r="O46" s="19">
        <v>1</v>
      </c>
      <c r="P46" s="19">
        <v>1</v>
      </c>
      <c r="Q46" s="22"/>
      <c r="R46" s="22"/>
      <c r="S46" s="22"/>
      <c r="T46" s="19"/>
      <c r="U46" t="str">
        <f t="shared" si="0"/>
        <v>Y</v>
      </c>
      <c r="V46" s="4" t="s">
        <v>676</v>
      </c>
      <c r="W46" s="4" t="str">
        <f t="shared" si="1"/>
        <v>Antero Resources Corporation</v>
      </c>
      <c r="X46" s="7"/>
      <c r="Y46" s="7"/>
      <c r="Z46" s="7"/>
      <c r="AA46" s="7"/>
      <c r="AB46" s="7"/>
      <c r="AC46" s="7" t="s">
        <v>1160</v>
      </c>
      <c r="AD46" s="7"/>
      <c r="AE46" s="7" t="s">
        <v>1160</v>
      </c>
      <c r="AF46" s="7" t="s">
        <v>1160</v>
      </c>
      <c r="AG46" s="6" t="str">
        <f>IF(VLOOKUP(V46,Resources!A:B,2,FALSE)=0,"",VLOOKUP(V46,Resources!A:B,2,FALSE))</f>
        <v/>
      </c>
    </row>
    <row r="47" spans="1:33" s="6" customFormat="1">
      <c r="A47" s="18" t="s">
        <v>373</v>
      </c>
      <c r="B47" s="22"/>
      <c r="C47" s="22"/>
      <c r="D47" s="22"/>
      <c r="E47" s="22"/>
      <c r="F47" s="22"/>
      <c r="G47" s="22"/>
      <c r="H47" s="22"/>
      <c r="I47" s="19"/>
      <c r="J47" s="19">
        <v>1</v>
      </c>
      <c r="K47" s="19">
        <v>1</v>
      </c>
      <c r="L47" s="19"/>
      <c r="M47" s="19"/>
      <c r="N47" s="19"/>
      <c r="O47" s="19"/>
      <c r="P47" s="19"/>
      <c r="Q47" s="22"/>
      <c r="R47" s="22"/>
      <c r="S47" s="22"/>
      <c r="T47" s="19"/>
      <c r="U47" t="str">
        <f t="shared" si="0"/>
        <v>Y</v>
      </c>
      <c r="V47" s="4" t="s">
        <v>373</v>
      </c>
      <c r="W47" s="10" t="str">
        <f>HYPERLINK(AG47,V47)</f>
        <v>Aquila</v>
      </c>
      <c r="X47" s="7"/>
      <c r="Y47" s="7" t="s">
        <v>1160</v>
      </c>
      <c r="Z47" s="7" t="s">
        <v>1160</v>
      </c>
      <c r="AA47" s="7"/>
      <c r="AB47" s="7"/>
      <c r="AC47" s="7"/>
      <c r="AD47" s="7"/>
      <c r="AE47" s="7"/>
      <c r="AF47" s="7"/>
      <c r="AG47" s="6" t="str">
        <f>IF(VLOOKUP(V47,Resources!A:B,2,FALSE)=0,"",VLOOKUP(V47,Resources!A:B,2,FALSE))</f>
        <v>http://www.sourcewatch.org/index.php/Aquila_Resources</v>
      </c>
    </row>
    <row r="48" spans="1:33" s="6" customFormat="1">
      <c r="A48" s="18" t="s">
        <v>627</v>
      </c>
      <c r="B48" s="22"/>
      <c r="C48" s="22"/>
      <c r="D48" s="22"/>
      <c r="E48" s="22"/>
      <c r="F48" s="22"/>
      <c r="G48" s="22"/>
      <c r="H48" s="22"/>
      <c r="I48" s="19"/>
      <c r="J48" s="19"/>
      <c r="K48" s="19"/>
      <c r="L48" s="19"/>
      <c r="M48" s="19">
        <v>1</v>
      </c>
      <c r="N48" s="19"/>
      <c r="O48" s="19"/>
      <c r="P48" s="19"/>
      <c r="Q48" s="22"/>
      <c r="R48" s="22"/>
      <c r="S48" s="22"/>
      <c r="T48" s="19"/>
      <c r="U48" t="str">
        <f t="shared" si="0"/>
        <v>Y</v>
      </c>
      <c r="V48" s="4" t="s">
        <v>627</v>
      </c>
      <c r="W48" s="4" t="str">
        <f t="shared" si="1"/>
        <v>ARCADIS</v>
      </c>
      <c r="X48" s="7"/>
      <c r="Y48" s="7"/>
      <c r="Z48" s="7"/>
      <c r="AA48" s="7"/>
      <c r="AB48" s="7" t="s">
        <v>1160</v>
      </c>
      <c r="AC48" s="7"/>
      <c r="AD48" s="7"/>
      <c r="AE48" s="7"/>
      <c r="AF48" s="7"/>
      <c r="AG48" s="6" t="str">
        <f>IF(VLOOKUP(V48,Resources!A:B,2,FALSE)=0,"",VLOOKUP(V48,Resources!A:B,2,FALSE))</f>
        <v/>
      </c>
    </row>
    <row r="49" spans="1:33" s="6" customFormat="1">
      <c r="A49" s="18" t="s">
        <v>976</v>
      </c>
      <c r="B49" s="22"/>
      <c r="C49" s="22"/>
      <c r="D49" s="22"/>
      <c r="E49" s="22"/>
      <c r="F49" s="22"/>
      <c r="G49" s="22"/>
      <c r="H49" s="22"/>
      <c r="I49" s="19"/>
      <c r="J49" s="19"/>
      <c r="K49" s="19"/>
      <c r="L49" s="19"/>
      <c r="M49" s="19"/>
      <c r="N49" s="19"/>
      <c r="O49" s="19">
        <v>1</v>
      </c>
      <c r="P49" s="19"/>
      <c r="Q49" s="22"/>
      <c r="R49" s="22"/>
      <c r="S49" s="22"/>
      <c r="T49" s="19"/>
      <c r="U49" t="str">
        <f t="shared" si="0"/>
        <v>Y</v>
      </c>
      <c r="V49" s="4" t="s">
        <v>976</v>
      </c>
      <c r="W49" s="4" t="str">
        <f t="shared" si="1"/>
        <v>ARK Directional Services, Inc. U.S.</v>
      </c>
      <c r="X49" s="7"/>
      <c r="Y49" s="7"/>
      <c r="Z49" s="7"/>
      <c r="AA49" s="7"/>
      <c r="AB49" s="7"/>
      <c r="AC49" s="7"/>
      <c r="AD49" s="7"/>
      <c r="AE49" s="7" t="s">
        <v>1160</v>
      </c>
      <c r="AF49" s="7"/>
      <c r="AG49" s="6" t="str">
        <f>IF(VLOOKUP(V49,Resources!A:B,2,FALSE)=0,"",VLOOKUP(V49,Resources!A:B,2,FALSE))</f>
        <v/>
      </c>
    </row>
    <row r="50" spans="1:33" s="6" customFormat="1">
      <c r="A50" s="18" t="s">
        <v>508</v>
      </c>
      <c r="B50" s="22"/>
      <c r="C50" s="22"/>
      <c r="D50" s="22"/>
      <c r="E50" s="22"/>
      <c r="F50" s="22"/>
      <c r="G50" s="22"/>
      <c r="H50" s="22"/>
      <c r="I50" s="19"/>
      <c r="J50" s="19"/>
      <c r="K50" s="19">
        <v>1</v>
      </c>
      <c r="L50" s="19">
        <v>1</v>
      </c>
      <c r="M50" s="19">
        <v>1</v>
      </c>
      <c r="N50" s="19">
        <v>1</v>
      </c>
      <c r="O50" s="19">
        <v>1</v>
      </c>
      <c r="P50" s="19">
        <v>1</v>
      </c>
      <c r="Q50" s="22"/>
      <c r="R50" s="22"/>
      <c r="S50" s="22"/>
      <c r="T50" s="19"/>
      <c r="U50" t="str">
        <f t="shared" si="0"/>
        <v>Y</v>
      </c>
      <c r="V50" s="4" t="s">
        <v>508</v>
      </c>
      <c r="W50" s="4" t="str">
        <f t="shared" si="1"/>
        <v>Armstrong Oil &amp; Gas, Inc.</v>
      </c>
      <c r="X50" s="7"/>
      <c r="Y50" s="7"/>
      <c r="Z50" s="7" t="s">
        <v>1160</v>
      </c>
      <c r="AA50" s="7" t="s">
        <v>1160</v>
      </c>
      <c r="AB50" s="7" t="s">
        <v>1160</v>
      </c>
      <c r="AC50" s="7" t="s">
        <v>1160</v>
      </c>
      <c r="AD50" s="7"/>
      <c r="AE50" s="7" t="s">
        <v>1160</v>
      </c>
      <c r="AF50" s="7" t="s">
        <v>1160</v>
      </c>
      <c r="AG50" s="6" t="str">
        <f>IF(VLOOKUP(V50,Resources!A:B,2,FALSE)=0,"",VLOOKUP(V50,Resources!A:B,2,FALSE))</f>
        <v/>
      </c>
    </row>
    <row r="51" spans="1:33" s="6" customFormat="1">
      <c r="A51" s="18" t="s">
        <v>335</v>
      </c>
      <c r="B51" s="22"/>
      <c r="C51" s="22"/>
      <c r="D51" s="22"/>
      <c r="E51" s="22"/>
      <c r="F51" s="22"/>
      <c r="G51" s="22"/>
      <c r="H51" s="22"/>
      <c r="I51" s="19">
        <v>1</v>
      </c>
      <c r="J51" s="19"/>
      <c r="K51" s="19"/>
      <c r="L51" s="19"/>
      <c r="M51" s="19"/>
      <c r="N51" s="19"/>
      <c r="O51" s="19"/>
      <c r="P51" s="19"/>
      <c r="Q51" s="22"/>
      <c r="R51" s="22"/>
      <c r="S51" s="22"/>
      <c r="T51" s="19"/>
      <c r="U51" t="str">
        <f t="shared" si="0"/>
        <v>Y</v>
      </c>
      <c r="V51" s="4" t="s">
        <v>335</v>
      </c>
      <c r="W51" s="4" t="str">
        <f t="shared" si="1"/>
        <v>Armstrong Resources, LLC &amp; Armstrong Oil &amp; Gas, Inc.</v>
      </c>
      <c r="X51" s="7" t="s">
        <v>1160</v>
      </c>
      <c r="Y51" s="7"/>
      <c r="Z51" s="7"/>
      <c r="AA51" s="7"/>
      <c r="AB51" s="7"/>
      <c r="AC51" s="7"/>
      <c r="AD51" s="7"/>
      <c r="AE51" s="7"/>
      <c r="AF51" s="7"/>
      <c r="AG51" s="6" t="str">
        <f>IF(VLOOKUP(V51,Resources!A:B,2,FALSE)=0,"",VLOOKUP(V51,Resources!A:B,2,FALSE))</f>
        <v/>
      </c>
    </row>
    <row r="52" spans="1:33" s="6" customFormat="1">
      <c r="A52" s="18" t="s">
        <v>334</v>
      </c>
      <c r="B52" s="22"/>
      <c r="C52" s="22"/>
      <c r="D52" s="22"/>
      <c r="E52" s="22"/>
      <c r="F52" s="22"/>
      <c r="G52" s="22"/>
      <c r="H52" s="22"/>
      <c r="I52" s="19">
        <v>1</v>
      </c>
      <c r="J52" s="19">
        <v>1</v>
      </c>
      <c r="K52" s="19">
        <v>1</v>
      </c>
      <c r="L52" s="19">
        <v>1</v>
      </c>
      <c r="M52" s="19">
        <v>1</v>
      </c>
      <c r="N52" s="19">
        <v>1</v>
      </c>
      <c r="O52" s="19">
        <v>1</v>
      </c>
      <c r="P52" s="19">
        <v>1</v>
      </c>
      <c r="Q52" s="22"/>
      <c r="R52" s="22"/>
      <c r="S52" s="22"/>
      <c r="T52" s="19"/>
      <c r="U52" t="str">
        <f t="shared" si="0"/>
        <v>Y</v>
      </c>
      <c r="V52" s="4" t="s">
        <v>334</v>
      </c>
      <c r="W52" s="4" t="str">
        <f t="shared" si="1"/>
        <v>Arnell Oil Company</v>
      </c>
      <c r="X52" s="7" t="s">
        <v>1160</v>
      </c>
      <c r="Y52" s="7" t="s">
        <v>1160</v>
      </c>
      <c r="Z52" s="7" t="s">
        <v>1160</v>
      </c>
      <c r="AA52" s="7" t="s">
        <v>1160</v>
      </c>
      <c r="AB52" s="7" t="s">
        <v>1160</v>
      </c>
      <c r="AC52" s="7" t="s">
        <v>1160</v>
      </c>
      <c r="AD52" s="7"/>
      <c r="AE52" s="7" t="s">
        <v>1160</v>
      </c>
      <c r="AF52" s="7" t="s">
        <v>1160</v>
      </c>
      <c r="AG52" s="6" t="str">
        <f>IF(VLOOKUP(V52,Resources!A:B,2,FALSE)=0,"",VLOOKUP(V52,Resources!A:B,2,FALSE))</f>
        <v/>
      </c>
    </row>
    <row r="53" spans="1:33" s="6" customFormat="1">
      <c r="A53" s="18" t="s">
        <v>333</v>
      </c>
      <c r="B53" s="22"/>
      <c r="C53" s="22"/>
      <c r="D53" s="22"/>
      <c r="E53" s="22"/>
      <c r="F53" s="22"/>
      <c r="G53" s="22"/>
      <c r="H53" s="22"/>
      <c r="I53" s="19">
        <v>1</v>
      </c>
      <c r="J53" s="19">
        <v>1</v>
      </c>
      <c r="K53" s="19"/>
      <c r="L53" s="19"/>
      <c r="M53" s="19"/>
      <c r="N53" s="19"/>
      <c r="O53" s="19"/>
      <c r="P53" s="19"/>
      <c r="Q53" s="22"/>
      <c r="R53" s="22"/>
      <c r="S53" s="22"/>
      <c r="T53" s="19"/>
      <c r="U53" t="str">
        <f t="shared" si="0"/>
        <v>Y</v>
      </c>
      <c r="V53" s="4" t="s">
        <v>333</v>
      </c>
      <c r="W53" s="10" t="str">
        <f>HYPERLINK(AG53,V53)</f>
        <v>Arthur Andersen LLP</v>
      </c>
      <c r="X53" s="7" t="s">
        <v>1160</v>
      </c>
      <c r="Y53" s="7" t="s">
        <v>1160</v>
      </c>
      <c r="Z53" s="7"/>
      <c r="AA53" s="7"/>
      <c r="AB53" s="7"/>
      <c r="AC53" s="7"/>
      <c r="AD53" s="7"/>
      <c r="AE53" s="7"/>
      <c r="AF53" s="7"/>
      <c r="AG53" s="6" t="str">
        <f>IF(VLOOKUP(V53,Resources!A:B,2,FALSE)=0,"",VLOOKUP(V53,Resources!A:B,2,FALSE))</f>
        <v>https://www.sourcewatch.org/index.php/Arthur_Andersen</v>
      </c>
    </row>
    <row r="54" spans="1:33" s="6" customFormat="1">
      <c r="A54" s="18" t="s">
        <v>332</v>
      </c>
      <c r="B54" s="22"/>
      <c r="C54" s="22"/>
      <c r="D54" s="22"/>
      <c r="E54" s="22"/>
      <c r="F54" s="22"/>
      <c r="G54" s="22"/>
      <c r="H54" s="22"/>
      <c r="I54" s="19">
        <v>1</v>
      </c>
      <c r="J54" s="19">
        <v>1</v>
      </c>
      <c r="K54" s="19">
        <v>1</v>
      </c>
      <c r="L54" s="19">
        <v>1</v>
      </c>
      <c r="M54" s="19">
        <v>1</v>
      </c>
      <c r="N54" s="19"/>
      <c r="O54" s="19"/>
      <c r="P54" s="19"/>
      <c r="Q54" s="22"/>
      <c r="R54" s="22"/>
      <c r="S54" s="22"/>
      <c r="T54" s="19"/>
      <c r="U54" t="str">
        <f t="shared" si="0"/>
        <v>Y</v>
      </c>
      <c r="V54" s="4" t="s">
        <v>332</v>
      </c>
      <c r="W54" s="4" t="str">
        <f t="shared" si="1"/>
        <v>Ashby Drilling Corporation</v>
      </c>
      <c r="X54" s="7" t="s">
        <v>1160</v>
      </c>
      <c r="Y54" s="7" t="s">
        <v>1160</v>
      </c>
      <c r="Z54" s="7" t="s">
        <v>1160</v>
      </c>
      <c r="AA54" s="7" t="s">
        <v>1160</v>
      </c>
      <c r="AB54" s="7" t="s">
        <v>1160</v>
      </c>
      <c r="AC54" s="7"/>
      <c r="AD54" s="7"/>
      <c r="AE54" s="7"/>
      <c r="AF54" s="7"/>
      <c r="AG54" s="6" t="str">
        <f>IF(VLOOKUP(V54,Resources!A:B,2,FALSE)=0,"",VLOOKUP(V54,Resources!A:B,2,FALSE))</f>
        <v/>
      </c>
    </row>
    <row r="55" spans="1:33" s="6" customFormat="1">
      <c r="A55" s="18" t="s">
        <v>331</v>
      </c>
      <c r="B55" s="22"/>
      <c r="C55" s="22"/>
      <c r="D55" s="22"/>
      <c r="E55" s="22"/>
      <c r="F55" s="22"/>
      <c r="G55" s="22"/>
      <c r="H55" s="22"/>
      <c r="I55" s="19">
        <v>1</v>
      </c>
      <c r="J55" s="19">
        <v>1</v>
      </c>
      <c r="K55" s="19"/>
      <c r="L55" s="19"/>
      <c r="M55" s="19"/>
      <c r="N55" s="19"/>
      <c r="O55" s="19">
        <v>1</v>
      </c>
      <c r="P55" s="19"/>
      <c r="Q55" s="22"/>
      <c r="R55" s="22"/>
      <c r="S55" s="22"/>
      <c r="T55" s="19"/>
      <c r="U55" t="str">
        <f t="shared" si="0"/>
        <v>Y</v>
      </c>
      <c r="V55" s="4" t="s">
        <v>331</v>
      </c>
      <c r="W55" s="4" t="str">
        <f t="shared" si="1"/>
        <v>Asher Resources Inc.</v>
      </c>
      <c r="X55" s="7" t="s">
        <v>1160</v>
      </c>
      <c r="Y55" s="7" t="s">
        <v>1160</v>
      </c>
      <c r="Z55" s="7"/>
      <c r="AA55" s="7"/>
      <c r="AB55" s="7"/>
      <c r="AC55" s="7"/>
      <c r="AD55" s="7"/>
      <c r="AE55" s="7" t="s">
        <v>1160</v>
      </c>
      <c r="AF55" s="7"/>
      <c r="AG55" s="6" t="str">
        <f>IF(VLOOKUP(V55,Resources!A:B,2,FALSE)=0,"",VLOOKUP(V55,Resources!A:B,2,FALSE))</f>
        <v/>
      </c>
    </row>
    <row r="56" spans="1:33" s="6" customFormat="1">
      <c r="A56" s="18" t="s">
        <v>507</v>
      </c>
      <c r="B56" s="22"/>
      <c r="C56" s="22"/>
      <c r="D56" s="22"/>
      <c r="E56" s="22"/>
      <c r="F56" s="22"/>
      <c r="G56" s="22"/>
      <c r="H56" s="22"/>
      <c r="I56" s="19"/>
      <c r="J56" s="19"/>
      <c r="K56" s="19">
        <v>1</v>
      </c>
      <c r="L56" s="19">
        <v>1</v>
      </c>
      <c r="M56" s="19">
        <v>1</v>
      </c>
      <c r="N56" s="19">
        <v>1</v>
      </c>
      <c r="O56" s="19">
        <v>1</v>
      </c>
      <c r="P56" s="19"/>
      <c r="Q56" s="22"/>
      <c r="R56" s="22"/>
      <c r="S56" s="22"/>
      <c r="T56" s="19"/>
      <c r="U56" t="str">
        <f t="shared" si="0"/>
        <v>Y</v>
      </c>
      <c r="V56" s="4" t="s">
        <v>507</v>
      </c>
      <c r="W56" s="4" t="str">
        <f t="shared" si="1"/>
        <v>Asher Resources Partnership</v>
      </c>
      <c r="X56" s="7"/>
      <c r="Y56" s="7"/>
      <c r="Z56" s="7" t="s">
        <v>1160</v>
      </c>
      <c r="AA56" s="7" t="s">
        <v>1160</v>
      </c>
      <c r="AB56" s="7" t="s">
        <v>1160</v>
      </c>
      <c r="AC56" s="7" t="s">
        <v>1160</v>
      </c>
      <c r="AD56" s="7"/>
      <c r="AE56" s="7" t="s">
        <v>1160</v>
      </c>
      <c r="AF56" s="7"/>
      <c r="AG56" s="6" t="str">
        <f>IF(VLOOKUP(V56,Resources!A:B,2,FALSE)=0,"",VLOOKUP(V56,Resources!A:B,2,FALSE))</f>
        <v/>
      </c>
    </row>
    <row r="57" spans="1:33" s="6" customFormat="1">
      <c r="A57" s="18" t="s">
        <v>975</v>
      </c>
      <c r="B57" s="22"/>
      <c r="C57" s="22"/>
      <c r="D57" s="22"/>
      <c r="E57" s="22"/>
      <c r="F57" s="22"/>
      <c r="G57" s="22"/>
      <c r="H57" s="22"/>
      <c r="I57" s="19"/>
      <c r="J57" s="19"/>
      <c r="K57" s="19"/>
      <c r="L57" s="19"/>
      <c r="M57" s="19"/>
      <c r="N57" s="19"/>
      <c r="O57" s="19">
        <v>1</v>
      </c>
      <c r="P57" s="19"/>
      <c r="Q57" s="22"/>
      <c r="R57" s="22"/>
      <c r="S57" s="22"/>
      <c r="T57" s="19"/>
      <c r="U57" t="str">
        <f t="shared" si="0"/>
        <v>Y</v>
      </c>
      <c r="V57" s="4" t="s">
        <v>975</v>
      </c>
      <c r="W57" s="4" t="str">
        <f t="shared" si="1"/>
        <v>Ashley Glassman</v>
      </c>
      <c r="X57" s="7"/>
      <c r="Y57" s="7"/>
      <c r="Z57" s="7"/>
      <c r="AA57" s="7"/>
      <c r="AB57" s="7"/>
      <c r="AC57" s="7"/>
      <c r="AD57" s="7"/>
      <c r="AE57" s="7" t="s">
        <v>1160</v>
      </c>
      <c r="AF57" s="7"/>
      <c r="AG57" s="6" t="str">
        <f>IF(VLOOKUP(V57,Resources!A:B,2,FALSE)=0,"",VLOOKUP(V57,Resources!A:B,2,FALSE))</f>
        <v/>
      </c>
    </row>
    <row r="58" spans="1:33" s="6" customFormat="1">
      <c r="A58" s="18" t="s">
        <v>626</v>
      </c>
      <c r="B58" s="22"/>
      <c r="C58" s="22"/>
      <c r="D58" s="22"/>
      <c r="E58" s="22"/>
      <c r="F58" s="22"/>
      <c r="G58" s="22"/>
      <c r="H58" s="22"/>
      <c r="I58" s="19"/>
      <c r="J58" s="19"/>
      <c r="K58" s="19"/>
      <c r="L58" s="19"/>
      <c r="M58" s="19">
        <v>1</v>
      </c>
      <c r="N58" s="19">
        <v>1</v>
      </c>
      <c r="O58" s="19">
        <v>1</v>
      </c>
      <c r="P58" s="19"/>
      <c r="Q58" s="22"/>
      <c r="R58" s="22"/>
      <c r="S58" s="22"/>
      <c r="T58" s="19"/>
      <c r="U58" t="str">
        <f t="shared" si="0"/>
        <v>Y</v>
      </c>
      <c r="V58" s="4" t="s">
        <v>626</v>
      </c>
      <c r="W58" s="4" t="str">
        <f t="shared" si="1"/>
        <v>Aspect Energy LLC</v>
      </c>
      <c r="X58" s="7"/>
      <c r="Y58" s="7"/>
      <c r="Z58" s="7"/>
      <c r="AA58" s="7"/>
      <c r="AB58" s="7" t="s">
        <v>1160</v>
      </c>
      <c r="AC58" s="7" t="s">
        <v>1160</v>
      </c>
      <c r="AD58" s="7"/>
      <c r="AE58" s="7" t="s">
        <v>1160</v>
      </c>
      <c r="AF58" s="7"/>
      <c r="AG58" s="6" t="str">
        <f>IF(VLOOKUP(V58,Resources!A:B,2,FALSE)=0,"",VLOOKUP(V58,Resources!A:B,2,FALSE))</f>
        <v/>
      </c>
    </row>
    <row r="59" spans="1:33" s="6" customFormat="1">
      <c r="A59" s="18" t="s">
        <v>330</v>
      </c>
      <c r="B59" s="22"/>
      <c r="C59" s="22"/>
      <c r="D59" s="22"/>
      <c r="E59" s="22"/>
      <c r="F59" s="22"/>
      <c r="G59" s="22"/>
      <c r="H59" s="22"/>
      <c r="I59" s="19">
        <v>1</v>
      </c>
      <c r="J59" s="19">
        <v>1</v>
      </c>
      <c r="K59" s="19">
        <v>1</v>
      </c>
      <c r="L59" s="19"/>
      <c r="M59" s="19"/>
      <c r="N59" s="19"/>
      <c r="O59" s="19"/>
      <c r="P59" s="19"/>
      <c r="Q59" s="22"/>
      <c r="R59" s="22"/>
      <c r="S59" s="22"/>
      <c r="T59" s="19"/>
      <c r="U59" t="str">
        <f t="shared" si="0"/>
        <v>Y</v>
      </c>
      <c r="V59" s="4" t="s">
        <v>330</v>
      </c>
      <c r="W59" s="4" t="str">
        <f t="shared" si="1"/>
        <v>Aspen Exploration Corporation</v>
      </c>
      <c r="X59" s="7" t="s">
        <v>1160</v>
      </c>
      <c r="Y59" s="7" t="s">
        <v>1160</v>
      </c>
      <c r="Z59" s="7" t="s">
        <v>1160</v>
      </c>
      <c r="AA59" s="7"/>
      <c r="AB59" s="7"/>
      <c r="AC59" s="7"/>
      <c r="AD59" s="7"/>
      <c r="AE59" s="7"/>
      <c r="AF59" s="7"/>
      <c r="AG59" s="6" t="str">
        <f>IF(VLOOKUP(V59,Resources!A:B,2,FALSE)=0,"",VLOOKUP(V59,Resources!A:B,2,FALSE))</f>
        <v/>
      </c>
    </row>
    <row r="60" spans="1:33" s="6" customFormat="1">
      <c r="A60" s="18" t="s">
        <v>1062</v>
      </c>
      <c r="B60" s="22"/>
      <c r="C60" s="22"/>
      <c r="D60" s="22"/>
      <c r="E60" s="22"/>
      <c r="F60" s="22"/>
      <c r="G60" s="22"/>
      <c r="H60" s="22"/>
      <c r="I60" s="19"/>
      <c r="J60" s="19"/>
      <c r="K60" s="19"/>
      <c r="L60" s="19"/>
      <c r="M60" s="19"/>
      <c r="N60" s="19"/>
      <c r="O60" s="19"/>
      <c r="P60" s="19">
        <v>1</v>
      </c>
      <c r="Q60" s="22"/>
      <c r="R60" s="22"/>
      <c r="S60" s="22"/>
      <c r="T60" s="19"/>
      <c r="U60" t="str">
        <f t="shared" si="0"/>
        <v>Y</v>
      </c>
      <c r="V60" s="4" t="s">
        <v>1062</v>
      </c>
      <c r="W60" s="4" t="str">
        <f t="shared" si="1"/>
        <v>Asset Risk Management</v>
      </c>
      <c r="X60" s="7"/>
      <c r="Y60" s="7"/>
      <c r="Z60" s="7"/>
      <c r="AA60" s="7"/>
      <c r="AB60" s="7"/>
      <c r="AC60" s="7"/>
      <c r="AD60" s="7"/>
      <c r="AE60" s="7"/>
      <c r="AF60" s="7" t="s">
        <v>1160</v>
      </c>
      <c r="AG60" s="6" t="str">
        <f>IF(VLOOKUP(V60,Resources!A:B,2,FALSE)=0,"",VLOOKUP(V60,Resources!A:B,2,FALSE))</f>
        <v/>
      </c>
    </row>
    <row r="61" spans="1:33" s="6" customFormat="1">
      <c r="A61" s="18" t="s">
        <v>974</v>
      </c>
      <c r="B61" s="22"/>
      <c r="C61" s="22"/>
      <c r="D61" s="22"/>
      <c r="E61" s="22"/>
      <c r="F61" s="22"/>
      <c r="G61" s="22"/>
      <c r="H61" s="22"/>
      <c r="I61" s="19"/>
      <c r="J61" s="19"/>
      <c r="K61" s="19"/>
      <c r="L61" s="19"/>
      <c r="M61" s="19"/>
      <c r="N61" s="19"/>
      <c r="O61" s="19">
        <v>1</v>
      </c>
      <c r="P61" s="19"/>
      <c r="Q61" s="22"/>
      <c r="R61" s="22"/>
      <c r="S61" s="22"/>
      <c r="T61" s="19"/>
      <c r="U61" t="str">
        <f t="shared" si="0"/>
        <v>Y</v>
      </c>
      <c r="V61" s="4" t="s">
        <v>974</v>
      </c>
      <c r="W61" s="4" t="str">
        <f t="shared" si="1"/>
        <v>Atlas Energy, L.P.</v>
      </c>
      <c r="X61" s="7"/>
      <c r="Y61" s="7"/>
      <c r="Z61" s="7"/>
      <c r="AA61" s="7"/>
      <c r="AB61" s="7"/>
      <c r="AC61" s="7"/>
      <c r="AD61" s="7"/>
      <c r="AE61" s="7" t="s">
        <v>1160</v>
      </c>
      <c r="AF61" s="7"/>
      <c r="AG61" s="6" t="str">
        <f>IF(VLOOKUP(V61,Resources!A:B,2,FALSE)=0,"",VLOOKUP(V61,Resources!A:B,2,FALSE))</f>
        <v/>
      </c>
    </row>
    <row r="62" spans="1:33" s="6" customFormat="1">
      <c r="A62" s="18" t="s">
        <v>1061</v>
      </c>
      <c r="B62" s="22"/>
      <c r="C62" s="22"/>
      <c r="D62" s="22"/>
      <c r="E62" s="22"/>
      <c r="F62" s="22"/>
      <c r="G62" s="22"/>
      <c r="H62" s="22"/>
      <c r="I62" s="19"/>
      <c r="J62" s="19"/>
      <c r="K62" s="19"/>
      <c r="L62" s="19"/>
      <c r="M62" s="19"/>
      <c r="N62" s="19"/>
      <c r="O62" s="19"/>
      <c r="P62" s="19">
        <v>1</v>
      </c>
      <c r="Q62" s="22"/>
      <c r="R62" s="22"/>
      <c r="S62" s="22"/>
      <c r="T62" s="19"/>
      <c r="U62" t="str">
        <f t="shared" si="0"/>
        <v>Y</v>
      </c>
      <c r="V62" s="4" t="s">
        <v>1061</v>
      </c>
      <c r="W62" s="4" t="str">
        <f t="shared" si="1"/>
        <v>AUCTORIS</v>
      </c>
      <c r="X62" s="7"/>
      <c r="Y62" s="7"/>
      <c r="Z62" s="7"/>
      <c r="AA62" s="7"/>
      <c r="AB62" s="7"/>
      <c r="AC62" s="7"/>
      <c r="AD62" s="7"/>
      <c r="AE62" s="7"/>
      <c r="AF62" s="7" t="s">
        <v>1160</v>
      </c>
      <c r="AG62" s="6" t="str">
        <f>IF(VLOOKUP(V62,Resources!A:B,2,FALSE)=0,"",VLOOKUP(V62,Resources!A:B,2,FALSE))</f>
        <v/>
      </c>
    </row>
    <row r="63" spans="1:33" s="6" customFormat="1">
      <c r="A63" s="18" t="s">
        <v>973</v>
      </c>
      <c r="B63" s="22"/>
      <c r="C63" s="22"/>
      <c r="D63" s="22"/>
      <c r="E63" s="22"/>
      <c r="F63" s="22"/>
      <c r="G63" s="22"/>
      <c r="H63" s="22"/>
      <c r="I63" s="19"/>
      <c r="J63" s="19"/>
      <c r="K63" s="19"/>
      <c r="L63" s="19"/>
      <c r="M63" s="19"/>
      <c r="N63" s="19"/>
      <c r="O63" s="19">
        <v>1</v>
      </c>
      <c r="P63" s="19"/>
      <c r="Q63" s="22"/>
      <c r="R63" s="22"/>
      <c r="S63" s="22"/>
      <c r="T63" s="19"/>
      <c r="U63" t="str">
        <f t="shared" si="0"/>
        <v>Y</v>
      </c>
      <c r="V63" s="4" t="s">
        <v>973</v>
      </c>
      <c r="W63" s="4" t="str">
        <f t="shared" si="1"/>
        <v>Avison Young</v>
      </c>
      <c r="X63" s="7"/>
      <c r="Y63" s="7"/>
      <c r="Z63" s="7"/>
      <c r="AA63" s="7"/>
      <c r="AB63" s="7"/>
      <c r="AC63" s="7"/>
      <c r="AD63" s="7"/>
      <c r="AE63" s="7" t="s">
        <v>1160</v>
      </c>
      <c r="AF63" s="7"/>
      <c r="AG63" s="6" t="str">
        <f>IF(VLOOKUP(V63,Resources!A:B,2,FALSE)=0,"",VLOOKUP(V63,Resources!A:B,2,FALSE))</f>
        <v/>
      </c>
    </row>
    <row r="64" spans="1:33" s="6" customFormat="1">
      <c r="A64" s="18" t="s">
        <v>329</v>
      </c>
      <c r="B64" s="22"/>
      <c r="C64" s="22"/>
      <c r="D64" s="22"/>
      <c r="E64" s="22"/>
      <c r="F64" s="22"/>
      <c r="G64" s="22"/>
      <c r="H64" s="22"/>
      <c r="I64" s="19">
        <v>1</v>
      </c>
      <c r="J64" s="19">
        <v>1</v>
      </c>
      <c r="K64" s="19">
        <v>1</v>
      </c>
      <c r="L64" s="19">
        <v>1</v>
      </c>
      <c r="M64" s="19">
        <v>1</v>
      </c>
      <c r="N64" s="19">
        <v>1</v>
      </c>
      <c r="O64" s="19"/>
      <c r="P64" s="19"/>
      <c r="Q64" s="22"/>
      <c r="R64" s="22"/>
      <c r="S64" s="22"/>
      <c r="T64" s="19"/>
      <c r="U64" t="str">
        <f t="shared" si="0"/>
        <v>Y</v>
      </c>
      <c r="V64" s="4" t="s">
        <v>329</v>
      </c>
      <c r="W64" s="4" t="str">
        <f t="shared" si="1"/>
        <v>Aviva, Inc.</v>
      </c>
      <c r="X64" s="7" t="s">
        <v>1160</v>
      </c>
      <c r="Y64" s="7" t="s">
        <v>1160</v>
      </c>
      <c r="Z64" s="7" t="s">
        <v>1160</v>
      </c>
      <c r="AA64" s="7" t="s">
        <v>1160</v>
      </c>
      <c r="AB64" s="7" t="s">
        <v>1160</v>
      </c>
      <c r="AC64" s="7" t="s">
        <v>1160</v>
      </c>
      <c r="AD64" s="7"/>
      <c r="AE64" s="7"/>
      <c r="AF64" s="7"/>
      <c r="AG64" s="6" t="str">
        <f>IF(VLOOKUP(V64,Resources!A:B,2,FALSE)=0,"",VLOOKUP(V64,Resources!A:B,2,FALSE))</f>
        <v/>
      </c>
    </row>
    <row r="65" spans="1:33" s="6" customFormat="1">
      <c r="A65" s="18" t="s">
        <v>972</v>
      </c>
      <c r="B65" s="22"/>
      <c r="C65" s="22"/>
      <c r="D65" s="22"/>
      <c r="E65" s="22"/>
      <c r="F65" s="22"/>
      <c r="G65" s="22"/>
      <c r="H65" s="22"/>
      <c r="I65" s="19"/>
      <c r="J65" s="19"/>
      <c r="K65" s="19"/>
      <c r="L65" s="19"/>
      <c r="M65" s="19"/>
      <c r="N65" s="19"/>
      <c r="O65" s="19">
        <v>1</v>
      </c>
      <c r="P65" s="19">
        <v>1</v>
      </c>
      <c r="Q65" s="22"/>
      <c r="R65" s="22"/>
      <c r="S65" s="22"/>
      <c r="T65" s="19"/>
      <c r="U65" t="str">
        <f t="shared" si="0"/>
        <v>Y</v>
      </c>
      <c r="V65" s="4" t="s">
        <v>972</v>
      </c>
      <c r="W65" s="4" t="str">
        <f t="shared" si="1"/>
        <v>Axia Energy LLC</v>
      </c>
      <c r="X65" s="7"/>
      <c r="Y65" s="7"/>
      <c r="Z65" s="7"/>
      <c r="AA65" s="7"/>
      <c r="AB65" s="7"/>
      <c r="AC65" s="7"/>
      <c r="AD65" s="7"/>
      <c r="AE65" s="7" t="s">
        <v>1160</v>
      </c>
      <c r="AF65" s="7" t="s">
        <v>1160</v>
      </c>
      <c r="AG65" s="6" t="str">
        <f>IF(VLOOKUP(V65,Resources!A:B,2,FALSE)=0,"",VLOOKUP(V65,Resources!A:B,2,FALSE))</f>
        <v/>
      </c>
    </row>
    <row r="66" spans="1:33" s="6" customFormat="1">
      <c r="A66" s="18" t="s">
        <v>506</v>
      </c>
      <c r="B66" s="22"/>
      <c r="C66" s="22"/>
      <c r="D66" s="22"/>
      <c r="E66" s="22"/>
      <c r="F66" s="22"/>
      <c r="G66" s="22"/>
      <c r="H66" s="22"/>
      <c r="I66" s="19"/>
      <c r="J66" s="19"/>
      <c r="K66" s="19">
        <v>1</v>
      </c>
      <c r="L66" s="19"/>
      <c r="M66" s="19"/>
      <c r="N66" s="19"/>
      <c r="O66" s="19"/>
      <c r="P66" s="19"/>
      <c r="Q66" s="22"/>
      <c r="R66" s="22"/>
      <c r="S66" s="22"/>
      <c r="T66" s="19"/>
      <c r="U66" t="str">
        <f t="shared" si="0"/>
        <v>Y</v>
      </c>
      <c r="V66" s="4" t="s">
        <v>506</v>
      </c>
      <c r="W66" s="4" t="str">
        <f t="shared" si="1"/>
        <v>Aztec Energy Corporation</v>
      </c>
      <c r="X66" s="7"/>
      <c r="Y66" s="7"/>
      <c r="Z66" s="7" t="s">
        <v>1160</v>
      </c>
      <c r="AA66" s="7"/>
      <c r="AB66" s="7"/>
      <c r="AC66" s="7"/>
      <c r="AD66" s="7"/>
      <c r="AE66" s="7"/>
      <c r="AF66" s="7"/>
      <c r="AG66" s="6" t="str">
        <f>IF(VLOOKUP(V66,Resources!A:B,2,FALSE)=0,"",VLOOKUP(V66,Resources!A:B,2,FALSE))</f>
        <v/>
      </c>
    </row>
    <row r="67" spans="1:33" s="6" customFormat="1">
      <c r="A67" s="18" t="s">
        <v>328</v>
      </c>
      <c r="B67" s="22"/>
      <c r="C67" s="22"/>
      <c r="D67" s="22"/>
      <c r="E67" s="22"/>
      <c r="F67" s="22">
        <v>1</v>
      </c>
      <c r="G67" s="22"/>
      <c r="H67" s="22"/>
      <c r="I67" s="19">
        <v>1</v>
      </c>
      <c r="J67" s="19">
        <v>1</v>
      </c>
      <c r="K67" s="19">
        <v>1</v>
      </c>
      <c r="L67" s="19">
        <v>1</v>
      </c>
      <c r="M67" s="19">
        <v>1</v>
      </c>
      <c r="N67" s="19">
        <v>1</v>
      </c>
      <c r="O67" s="19"/>
      <c r="P67" s="19"/>
      <c r="Q67" s="22"/>
      <c r="R67" s="22"/>
      <c r="S67" s="22"/>
      <c r="T67" s="19"/>
      <c r="U67" t="str">
        <f t="shared" si="0"/>
        <v>Y</v>
      </c>
      <c r="V67" s="4" t="s">
        <v>328</v>
      </c>
      <c r="W67" s="4" t="str">
        <f t="shared" si="1"/>
        <v>B.J. Services</v>
      </c>
      <c r="X67" s="7" t="s">
        <v>1160</v>
      </c>
      <c r="Y67" s="7" t="s">
        <v>1160</v>
      </c>
      <c r="Z67" s="7" t="s">
        <v>1160</v>
      </c>
      <c r="AA67" s="7" t="s">
        <v>1160</v>
      </c>
      <c r="AB67" s="7" t="s">
        <v>1155</v>
      </c>
      <c r="AC67" s="7" t="s">
        <v>1160</v>
      </c>
      <c r="AD67" s="7"/>
      <c r="AE67" s="7"/>
      <c r="AF67" s="7"/>
      <c r="AG67" s="6" t="str">
        <f>IF(VLOOKUP(V67,Resources!A:B,2,FALSE)=0,"",VLOOKUP(V67,Resources!A:B,2,FALSE))</f>
        <v/>
      </c>
    </row>
    <row r="68" spans="1:33" s="6" customFormat="1">
      <c r="A68" s="18" t="s">
        <v>625</v>
      </c>
      <c r="B68" s="22"/>
      <c r="C68" s="22"/>
      <c r="D68" s="22"/>
      <c r="E68" s="22"/>
      <c r="F68" s="22"/>
      <c r="G68" s="22"/>
      <c r="H68" s="22"/>
      <c r="I68" s="19"/>
      <c r="J68" s="19"/>
      <c r="K68" s="19"/>
      <c r="L68" s="19"/>
      <c r="M68" s="19">
        <v>1</v>
      </c>
      <c r="N68" s="19">
        <v>1</v>
      </c>
      <c r="O68" s="19"/>
      <c r="P68" s="19"/>
      <c r="Q68" s="22"/>
      <c r="R68" s="22"/>
      <c r="S68" s="22"/>
      <c r="T68" s="19"/>
      <c r="U68" t="str">
        <f t="shared" si="0"/>
        <v>Y</v>
      </c>
      <c r="V68" s="4" t="s">
        <v>625</v>
      </c>
      <c r="W68" s="4" t="str">
        <f t="shared" si="1"/>
        <v>B2 Energy, LLC</v>
      </c>
      <c r="X68" s="7"/>
      <c r="Y68" s="7"/>
      <c r="Z68" s="7"/>
      <c r="AA68" s="7"/>
      <c r="AB68" s="7" t="s">
        <v>1160</v>
      </c>
      <c r="AC68" s="7" t="s">
        <v>1160</v>
      </c>
      <c r="AD68" s="7"/>
      <c r="AE68" s="7"/>
      <c r="AF68" s="7"/>
      <c r="AG68" s="6" t="str">
        <f>IF(VLOOKUP(V68,Resources!A:B,2,FALSE)=0,"",VLOOKUP(V68,Resources!A:B,2,FALSE))</f>
        <v/>
      </c>
    </row>
    <row r="69" spans="1:33" s="6" customFormat="1">
      <c r="A69" s="18" t="s">
        <v>505</v>
      </c>
      <c r="B69" s="22"/>
      <c r="C69" s="22"/>
      <c r="D69" s="22"/>
      <c r="E69" s="22"/>
      <c r="F69" s="22"/>
      <c r="G69" s="22"/>
      <c r="H69" s="22"/>
      <c r="I69" s="19"/>
      <c r="J69" s="19"/>
      <c r="K69" s="19">
        <v>1</v>
      </c>
      <c r="L69" s="19">
        <v>1</v>
      </c>
      <c r="M69" s="19">
        <v>1</v>
      </c>
      <c r="N69" s="19">
        <v>1</v>
      </c>
      <c r="O69" s="19"/>
      <c r="P69" s="19"/>
      <c r="Q69" s="22"/>
      <c r="R69" s="22"/>
      <c r="S69" s="22"/>
      <c r="T69" s="19"/>
      <c r="U69" t="str">
        <f t="shared" si="0"/>
        <v>Y</v>
      </c>
      <c r="V69" s="4" t="s">
        <v>505</v>
      </c>
      <c r="W69" s="4" t="str">
        <f t="shared" si="1"/>
        <v>Babcock &amp; Brown Energy, Inc.</v>
      </c>
      <c r="X69" s="7"/>
      <c r="Y69" s="7"/>
      <c r="Z69" s="7" t="s">
        <v>1160</v>
      </c>
      <c r="AA69" s="7" t="s">
        <v>1160</v>
      </c>
      <c r="AB69" s="7" t="s">
        <v>1160</v>
      </c>
      <c r="AC69" s="7" t="s">
        <v>1160</v>
      </c>
      <c r="AD69" s="7"/>
      <c r="AE69" s="7"/>
      <c r="AF69" s="7"/>
      <c r="AG69" s="6" t="str">
        <f>IF(VLOOKUP(V69,Resources!A:B,2,FALSE)=0,"",VLOOKUP(V69,Resources!A:B,2,FALSE))</f>
        <v/>
      </c>
    </row>
    <row r="70" spans="1:33" s="6" customFormat="1">
      <c r="A70" s="18" t="s">
        <v>1060</v>
      </c>
      <c r="B70" s="22"/>
      <c r="C70" s="22"/>
      <c r="D70" s="22"/>
      <c r="E70" s="22"/>
      <c r="F70" s="22"/>
      <c r="G70" s="22"/>
      <c r="H70" s="22"/>
      <c r="I70" s="19"/>
      <c r="J70" s="19"/>
      <c r="K70" s="19"/>
      <c r="L70" s="19"/>
      <c r="M70" s="19"/>
      <c r="N70" s="19"/>
      <c r="O70" s="19"/>
      <c r="P70" s="19">
        <v>1</v>
      </c>
      <c r="Q70" s="22"/>
      <c r="R70" s="22"/>
      <c r="S70" s="22"/>
      <c r="T70" s="19"/>
      <c r="U70" t="str">
        <f t="shared" si="0"/>
        <v>Y</v>
      </c>
      <c r="V70" s="4" t="s">
        <v>1060</v>
      </c>
      <c r="W70" s="4" t="str">
        <f t="shared" si="1"/>
        <v>Badlands Energy, Inc.</v>
      </c>
      <c r="X70" s="7"/>
      <c r="Y70" s="7"/>
      <c r="Z70" s="7"/>
      <c r="AA70" s="7"/>
      <c r="AB70" s="7"/>
      <c r="AC70" s="7"/>
      <c r="AD70" s="7"/>
      <c r="AE70" s="7"/>
      <c r="AF70" s="7" t="s">
        <v>1160</v>
      </c>
      <c r="AG70" s="6" t="str">
        <f>IF(VLOOKUP(V70,Resources!A:B,2,FALSE)=0,"",VLOOKUP(V70,Resources!A:B,2,FALSE))</f>
        <v/>
      </c>
    </row>
    <row r="71" spans="1:33" s="6" customFormat="1">
      <c r="A71" s="18" t="s">
        <v>504</v>
      </c>
      <c r="B71" s="22"/>
      <c r="C71" s="22"/>
      <c r="D71" s="22"/>
      <c r="E71" s="22"/>
      <c r="F71" s="22"/>
      <c r="G71" s="22"/>
      <c r="H71" s="22"/>
      <c r="I71" s="19"/>
      <c r="J71" s="19"/>
      <c r="K71" s="19">
        <v>1</v>
      </c>
      <c r="L71" s="19"/>
      <c r="M71" s="19"/>
      <c r="N71" s="19"/>
      <c r="O71" s="19"/>
      <c r="P71" s="19"/>
      <c r="Q71" s="22"/>
      <c r="R71" s="22"/>
      <c r="S71" s="22"/>
      <c r="T71" s="19"/>
      <c r="U71" t="str">
        <f t="shared" si="0"/>
        <v>Y</v>
      </c>
      <c r="V71" s="4" t="s">
        <v>504</v>
      </c>
      <c r="W71" s="4" t="str">
        <f t="shared" si="1"/>
        <v>Baker Atlas</v>
      </c>
      <c r="X71" s="7"/>
      <c r="Y71" s="7"/>
      <c r="Z71" s="7" t="s">
        <v>1160</v>
      </c>
      <c r="AA71" s="7"/>
      <c r="AB71" s="7"/>
      <c r="AC71" s="7"/>
      <c r="AD71" s="7"/>
      <c r="AE71" s="7"/>
      <c r="AF71" s="7"/>
      <c r="AG71" s="6" t="str">
        <f>IF(VLOOKUP(V71,Resources!A:B,2,FALSE)=0,"",VLOOKUP(V71,Resources!A:B,2,FALSE))</f>
        <v/>
      </c>
    </row>
    <row r="72" spans="1:33" s="6" customFormat="1">
      <c r="A72" s="18" t="s">
        <v>971</v>
      </c>
      <c r="B72" s="22"/>
      <c r="C72" s="22"/>
      <c r="D72" s="22"/>
      <c r="E72" s="22"/>
      <c r="F72" s="22"/>
      <c r="G72" s="22"/>
      <c r="H72" s="22"/>
      <c r="I72" s="19"/>
      <c r="J72" s="19"/>
      <c r="K72" s="19"/>
      <c r="L72" s="19"/>
      <c r="M72" s="19"/>
      <c r="N72" s="19"/>
      <c r="O72" s="19">
        <v>1</v>
      </c>
      <c r="P72" s="19">
        <v>1</v>
      </c>
      <c r="Q72" s="22"/>
      <c r="R72" s="22"/>
      <c r="S72" s="22"/>
      <c r="T72" s="19"/>
      <c r="U72" t="str">
        <f t="shared" si="0"/>
        <v>Y</v>
      </c>
      <c r="V72" s="4" t="s">
        <v>971</v>
      </c>
      <c r="W72" s="10" t="str">
        <f>HYPERLINK(AG72,V72)</f>
        <v>Baker Hostetler LLP</v>
      </c>
      <c r="X72" s="7"/>
      <c r="Y72" s="7"/>
      <c r="Z72" s="7"/>
      <c r="AA72" s="7"/>
      <c r="AB72" s="7"/>
      <c r="AC72" s="7"/>
      <c r="AD72" s="7"/>
      <c r="AE72" s="7" t="s">
        <v>1160</v>
      </c>
      <c r="AF72" s="7" t="s">
        <v>1160</v>
      </c>
      <c r="AG72" s="6" t="str">
        <f>IF(VLOOKUP(V72,Resources!A:B,2,FALSE)=0,"",VLOOKUP(V72,Resources!A:B,2,FALSE))</f>
        <v>https://www.sourcewatch.org/index.php/Baker_%26_Hostetler,_LLP</v>
      </c>
    </row>
    <row r="73" spans="1:33" s="6" customFormat="1">
      <c r="A73" s="18" t="s">
        <v>326</v>
      </c>
      <c r="B73" s="22"/>
      <c r="C73" s="22"/>
      <c r="D73" s="22"/>
      <c r="E73" s="22"/>
      <c r="F73" s="22"/>
      <c r="G73" s="22"/>
      <c r="H73" s="22">
        <v>1</v>
      </c>
      <c r="I73" s="19">
        <v>1</v>
      </c>
      <c r="J73" s="19">
        <v>1</v>
      </c>
      <c r="K73" s="19">
        <v>1</v>
      </c>
      <c r="L73" s="19">
        <v>1</v>
      </c>
      <c r="M73" s="19">
        <v>1</v>
      </c>
      <c r="N73" s="19"/>
      <c r="O73" s="19">
        <v>1</v>
      </c>
      <c r="P73" s="19"/>
      <c r="Q73" s="22"/>
      <c r="R73" s="22"/>
      <c r="S73" s="22"/>
      <c r="T73" s="19"/>
      <c r="U73" t="str">
        <f t="shared" si="0"/>
        <v>Y</v>
      </c>
      <c r="V73" s="4" t="s">
        <v>326</v>
      </c>
      <c r="W73" s="4" t="str">
        <f t="shared" si="1"/>
        <v>Baker Hughes</v>
      </c>
      <c r="X73" s="7" t="s">
        <v>1160</v>
      </c>
      <c r="Y73" s="7" t="s">
        <v>1160</v>
      </c>
      <c r="Z73" s="7" t="s">
        <v>1160</v>
      </c>
      <c r="AA73" s="7" t="s">
        <v>1160</v>
      </c>
      <c r="AB73" s="7" t="s">
        <v>1160</v>
      </c>
      <c r="AC73" s="7"/>
      <c r="AD73" s="7" t="s">
        <v>1155</v>
      </c>
      <c r="AE73" s="7" t="s">
        <v>1160</v>
      </c>
      <c r="AF73" s="7"/>
      <c r="AG73" s="6" t="str">
        <f>IF(VLOOKUP(V73,Resources!A:B,2,FALSE)=0,"",VLOOKUP(V73,Resources!A:B,2,FALSE))</f>
        <v/>
      </c>
    </row>
    <row r="74" spans="1:33" s="6" customFormat="1">
      <c r="A74" s="18" t="s">
        <v>675</v>
      </c>
      <c r="B74" s="22"/>
      <c r="C74" s="22"/>
      <c r="D74" s="22"/>
      <c r="E74" s="22"/>
      <c r="F74" s="22"/>
      <c r="G74" s="22"/>
      <c r="H74" s="22"/>
      <c r="I74" s="19"/>
      <c r="J74" s="19"/>
      <c r="K74" s="19"/>
      <c r="L74" s="19"/>
      <c r="M74" s="19"/>
      <c r="N74" s="19">
        <v>1</v>
      </c>
      <c r="O74" s="19"/>
      <c r="P74" s="19"/>
      <c r="Q74" s="22"/>
      <c r="R74" s="22"/>
      <c r="S74" s="22"/>
      <c r="T74" s="19"/>
      <c r="U74" t="str">
        <f t="shared" si="0"/>
        <v>Y</v>
      </c>
      <c r="V74" s="4" t="s">
        <v>675</v>
      </c>
      <c r="W74" s="4" t="str">
        <f t="shared" si="1"/>
        <v>Balcomb &amp; Green, P.C.</v>
      </c>
      <c r="X74" s="7"/>
      <c r="Y74" s="7"/>
      <c r="Z74" s="7"/>
      <c r="AA74" s="7"/>
      <c r="AB74" s="7"/>
      <c r="AC74" s="7" t="s">
        <v>1160</v>
      </c>
      <c r="AD74" s="7"/>
      <c r="AE74" s="7"/>
      <c r="AF74" s="7"/>
      <c r="AG74" s="6" t="str">
        <f>IF(VLOOKUP(V74,Resources!A:B,2,FALSE)=0,"",VLOOKUP(V74,Resources!A:B,2,FALSE))</f>
        <v/>
      </c>
    </row>
    <row r="75" spans="1:33" s="6" customFormat="1">
      <c r="A75" s="18" t="s">
        <v>503</v>
      </c>
      <c r="B75" s="22"/>
      <c r="C75" s="22"/>
      <c r="D75" s="22"/>
      <c r="E75" s="22"/>
      <c r="F75" s="22"/>
      <c r="G75" s="22"/>
      <c r="H75" s="22"/>
      <c r="I75" s="19"/>
      <c r="J75" s="19"/>
      <c r="K75" s="19">
        <v>1</v>
      </c>
      <c r="L75" s="19">
        <v>1</v>
      </c>
      <c r="M75" s="19">
        <v>1</v>
      </c>
      <c r="N75" s="19">
        <v>1</v>
      </c>
      <c r="O75" s="19">
        <v>1</v>
      </c>
      <c r="P75" s="19">
        <v>1</v>
      </c>
      <c r="Q75" s="22"/>
      <c r="R75" s="22"/>
      <c r="S75" s="22"/>
      <c r="T75" s="19"/>
      <c r="U75" t="str">
        <f t="shared" si="0"/>
        <v>Y</v>
      </c>
      <c r="V75" s="4" t="s">
        <v>503</v>
      </c>
      <c r="W75" s="4" t="str">
        <f t="shared" si="1"/>
        <v>Ballard Petroleum Holdings LLC</v>
      </c>
      <c r="X75" s="7"/>
      <c r="Y75" s="7"/>
      <c r="Z75" s="7" t="s">
        <v>1160</v>
      </c>
      <c r="AA75" s="7" t="s">
        <v>1160</v>
      </c>
      <c r="AB75" s="7" t="s">
        <v>1160</v>
      </c>
      <c r="AC75" s="7" t="s">
        <v>1160</v>
      </c>
      <c r="AD75" s="7"/>
      <c r="AE75" s="7" t="s">
        <v>1160</v>
      </c>
      <c r="AF75" s="7" t="s">
        <v>1160</v>
      </c>
      <c r="AG75" s="6" t="str">
        <f>IF(VLOOKUP(V75,Resources!A:B,2,FALSE)=0,"",VLOOKUP(V75,Resources!A:B,2,FALSE))</f>
        <v/>
      </c>
    </row>
    <row r="76" spans="1:33" s="6" customFormat="1">
      <c r="A76" s="18" t="s">
        <v>1059</v>
      </c>
      <c r="B76" s="22"/>
      <c r="C76" s="22"/>
      <c r="D76" s="22"/>
      <c r="E76" s="22"/>
      <c r="F76" s="22"/>
      <c r="G76" s="22"/>
      <c r="H76" s="22"/>
      <c r="I76" s="19"/>
      <c r="J76" s="19"/>
      <c r="K76" s="19"/>
      <c r="L76" s="19"/>
      <c r="M76" s="19"/>
      <c r="N76" s="19"/>
      <c r="O76" s="19"/>
      <c r="P76" s="19">
        <v>1</v>
      </c>
      <c r="Q76" s="22"/>
      <c r="R76" s="22"/>
      <c r="S76" s="22"/>
      <c r="T76" s="19"/>
      <c r="U76" t="str">
        <f t="shared" ref="U76:U139" si="2">IF(A76=W76,"Y","ERROR")</f>
        <v>Y</v>
      </c>
      <c r="V76" s="4" t="s">
        <v>1059</v>
      </c>
      <c r="W76" s="10" t="str">
        <f>HYPERLINK(AG76,V76)</f>
        <v>Bank of America Merrill Lynch</v>
      </c>
      <c r="X76" s="7"/>
      <c r="Y76" s="7"/>
      <c r="Z76" s="7"/>
      <c r="AA76" s="7"/>
      <c r="AB76" s="7"/>
      <c r="AC76" s="7"/>
      <c r="AD76" s="7"/>
      <c r="AE76" s="7"/>
      <c r="AF76" s="7" t="s">
        <v>1160</v>
      </c>
      <c r="AG76" s="6" t="str">
        <f>IF(VLOOKUP(V76,Resources!A:B,2,FALSE)=0,"",VLOOKUP(V76,Resources!A:B,2,FALSE))</f>
        <v>https://www.sourcewatch.org/index.php/Bank_of_America_Corp.</v>
      </c>
    </row>
    <row r="77" spans="1:33" s="6" customFormat="1">
      <c r="A77" s="18" t="s">
        <v>502</v>
      </c>
      <c r="B77" s="22"/>
      <c r="C77" s="22"/>
      <c r="D77" s="22"/>
      <c r="E77" s="22"/>
      <c r="F77" s="22"/>
      <c r="G77" s="22"/>
      <c r="H77" s="22"/>
      <c r="I77" s="19"/>
      <c r="J77" s="19"/>
      <c r="K77" s="19">
        <v>1</v>
      </c>
      <c r="L77" s="19">
        <v>1</v>
      </c>
      <c r="M77" s="19">
        <v>1</v>
      </c>
      <c r="N77" s="19">
        <v>1</v>
      </c>
      <c r="O77" s="19">
        <v>1</v>
      </c>
      <c r="P77" s="19">
        <v>1</v>
      </c>
      <c r="Q77" s="22"/>
      <c r="R77" s="22"/>
      <c r="S77" s="22"/>
      <c r="T77" s="19"/>
      <c r="U77" t="str">
        <f t="shared" si="2"/>
        <v>Y</v>
      </c>
      <c r="V77" s="4" t="s">
        <v>502</v>
      </c>
      <c r="W77" s="4" t="str">
        <f t="shared" si="1"/>
        <v>Bank of Oklahoma, N.A.</v>
      </c>
      <c r="X77" s="7"/>
      <c r="Y77" s="7"/>
      <c r="Z77" s="7" t="s">
        <v>1160</v>
      </c>
      <c r="AA77" s="7" t="s">
        <v>1160</v>
      </c>
      <c r="AB77" s="7" t="s">
        <v>1160</v>
      </c>
      <c r="AC77" s="7" t="s">
        <v>1160</v>
      </c>
      <c r="AD77" s="7"/>
      <c r="AE77" s="7" t="s">
        <v>1160</v>
      </c>
      <c r="AF77" s="7" t="s">
        <v>1160</v>
      </c>
      <c r="AG77" s="6" t="str">
        <f>IF(VLOOKUP(V77,Resources!A:B,2,FALSE)=0,"",VLOOKUP(V77,Resources!A:B,2,FALSE))</f>
        <v/>
      </c>
    </row>
    <row r="78" spans="1:33" s="6" customFormat="1">
      <c r="A78" s="18" t="s">
        <v>674</v>
      </c>
      <c r="B78" s="22"/>
      <c r="C78" s="22"/>
      <c r="D78" s="22"/>
      <c r="E78" s="22"/>
      <c r="F78" s="22"/>
      <c r="G78" s="22"/>
      <c r="H78" s="22"/>
      <c r="I78" s="19"/>
      <c r="J78" s="19"/>
      <c r="K78" s="19"/>
      <c r="L78" s="19"/>
      <c r="M78" s="19"/>
      <c r="N78" s="19">
        <v>1</v>
      </c>
      <c r="O78" s="19">
        <v>1</v>
      </c>
      <c r="P78" s="19">
        <v>1</v>
      </c>
      <c r="Q78" s="22"/>
      <c r="R78" s="22"/>
      <c r="S78" s="22"/>
      <c r="T78" s="19"/>
      <c r="U78" t="str">
        <f t="shared" si="2"/>
        <v>Y</v>
      </c>
      <c r="V78" s="4" t="s">
        <v>674</v>
      </c>
      <c r="W78" s="4" t="str">
        <f t="shared" ref="W78:W80" si="3">V78</f>
        <v>Bank of the West</v>
      </c>
      <c r="X78" s="7"/>
      <c r="Y78" s="7"/>
      <c r="Z78" s="7"/>
      <c r="AA78" s="7"/>
      <c r="AB78" s="7"/>
      <c r="AC78" s="7" t="s">
        <v>1160</v>
      </c>
      <c r="AD78" s="7"/>
      <c r="AE78" s="7" t="s">
        <v>1160</v>
      </c>
      <c r="AF78" s="7" t="s">
        <v>1160</v>
      </c>
      <c r="AG78" s="6" t="str">
        <f>IF(VLOOKUP(V78,Resources!A:B,2,FALSE)=0,"",VLOOKUP(V78,Resources!A:B,2,FALSE))</f>
        <v/>
      </c>
    </row>
    <row r="79" spans="1:33" s="6" customFormat="1">
      <c r="A79" s="18" t="s">
        <v>325</v>
      </c>
      <c r="B79" s="22"/>
      <c r="C79" s="22"/>
      <c r="D79" s="22"/>
      <c r="E79" s="22"/>
      <c r="F79" s="22"/>
      <c r="G79" s="22"/>
      <c r="H79" s="22"/>
      <c r="I79" s="19">
        <v>1</v>
      </c>
      <c r="J79" s="19"/>
      <c r="K79" s="19"/>
      <c r="L79" s="19"/>
      <c r="M79" s="19"/>
      <c r="N79" s="19"/>
      <c r="O79" s="19"/>
      <c r="P79" s="19"/>
      <c r="Q79" s="22"/>
      <c r="R79" s="22"/>
      <c r="S79" s="22"/>
      <c r="T79" s="19"/>
      <c r="U79" t="str">
        <f t="shared" si="2"/>
        <v>Y</v>
      </c>
      <c r="V79" s="4" t="s">
        <v>325</v>
      </c>
      <c r="W79" s="4" t="str">
        <f t="shared" si="3"/>
        <v>Bank One Energy &amp; Utilities Group</v>
      </c>
      <c r="X79" s="7" t="s">
        <v>1160</v>
      </c>
      <c r="Y79" s="7"/>
      <c r="Z79" s="7"/>
      <c r="AA79" s="7"/>
      <c r="AB79" s="7"/>
      <c r="AC79" s="7"/>
      <c r="AD79" s="7"/>
      <c r="AE79" s="7"/>
      <c r="AF79" s="7"/>
      <c r="AG79" s="6" t="str">
        <f>IF(VLOOKUP(V79,Resources!A:B,2,FALSE)=0,"",VLOOKUP(V79,Resources!A:B,2,FALSE))</f>
        <v/>
      </c>
    </row>
    <row r="80" spans="1:33" s="6" customFormat="1">
      <c r="A80" s="18" t="s">
        <v>324</v>
      </c>
      <c r="B80" s="22"/>
      <c r="C80" s="22"/>
      <c r="D80" s="22"/>
      <c r="E80" s="22"/>
      <c r="F80" s="22"/>
      <c r="G80" s="22"/>
      <c r="H80" s="22"/>
      <c r="I80" s="19">
        <v>1</v>
      </c>
      <c r="J80" s="19">
        <v>1</v>
      </c>
      <c r="K80" s="19">
        <v>1</v>
      </c>
      <c r="L80" s="19">
        <v>1</v>
      </c>
      <c r="M80" s="19">
        <v>1</v>
      </c>
      <c r="N80" s="19">
        <v>1</v>
      </c>
      <c r="O80" s="19">
        <v>1</v>
      </c>
      <c r="P80" s="19">
        <v>1</v>
      </c>
      <c r="Q80" s="22"/>
      <c r="R80" s="22"/>
      <c r="S80" s="22"/>
      <c r="T80" s="19"/>
      <c r="U80" t="str">
        <f t="shared" si="2"/>
        <v>Y</v>
      </c>
      <c r="V80" s="4" t="s">
        <v>324</v>
      </c>
      <c r="W80" s="4" t="str">
        <f t="shared" si="3"/>
        <v>Banko Petroleum Management, Inc.</v>
      </c>
      <c r="X80" s="7" t="s">
        <v>1160</v>
      </c>
      <c r="Y80" s="7" t="s">
        <v>1160</v>
      </c>
      <c r="Z80" s="7" t="s">
        <v>1160</v>
      </c>
      <c r="AA80" s="7" t="s">
        <v>1160</v>
      </c>
      <c r="AB80" s="7" t="s">
        <v>1160</v>
      </c>
      <c r="AC80" s="7" t="s">
        <v>1160</v>
      </c>
      <c r="AD80" s="7"/>
      <c r="AE80" s="7" t="s">
        <v>1160</v>
      </c>
      <c r="AF80" s="7" t="s">
        <v>1160</v>
      </c>
      <c r="AG80" s="6" t="str">
        <f>IF(VLOOKUP(V80,Resources!A:B,2,FALSE)=0,"",VLOOKUP(V80,Resources!A:B,2,FALSE))</f>
        <v/>
      </c>
    </row>
    <row r="81" spans="1:33" s="6" customFormat="1">
      <c r="A81" s="18" t="s">
        <v>323</v>
      </c>
      <c r="B81" s="22"/>
      <c r="C81" s="22"/>
      <c r="D81" s="22"/>
      <c r="E81" s="22"/>
      <c r="F81" s="22"/>
      <c r="G81" s="22"/>
      <c r="H81" s="22"/>
      <c r="I81" s="19">
        <v>1</v>
      </c>
      <c r="J81" s="19"/>
      <c r="K81" s="19"/>
      <c r="L81" s="19"/>
      <c r="M81" s="19"/>
      <c r="N81" s="19"/>
      <c r="O81" s="19"/>
      <c r="P81" s="19"/>
      <c r="Q81" s="22"/>
      <c r="R81" s="22"/>
      <c r="S81" s="22"/>
      <c r="T81" s="19"/>
      <c r="U81" t="str">
        <f t="shared" si="2"/>
        <v>Y</v>
      </c>
      <c r="V81" s="4" t="s">
        <v>323</v>
      </c>
      <c r="W81" s="10" t="str">
        <f>HYPERLINK(AG81,V81)</f>
        <v>Banque Paribas</v>
      </c>
      <c r="X81" s="7" t="s">
        <v>1160</v>
      </c>
      <c r="Y81" s="7"/>
      <c r="Z81" s="7"/>
      <c r="AA81" s="7"/>
      <c r="AB81" s="7"/>
      <c r="AC81" s="7"/>
      <c r="AD81" s="7"/>
      <c r="AE81" s="7"/>
      <c r="AF81" s="7"/>
      <c r="AG81" s="6" t="str">
        <f>IF(VLOOKUP(V81,Resources!A:B,2,FALSE)=0,"",VLOOKUP(V81,Resources!A:B,2,FALSE))</f>
        <v>https://www.sourcewatch.org/index.php/BNP_Paribas</v>
      </c>
    </row>
    <row r="82" spans="1:33" s="6" customFormat="1">
      <c r="A82" s="18" t="s">
        <v>501</v>
      </c>
      <c r="B82" s="22"/>
      <c r="C82" s="22"/>
      <c r="D82" s="22"/>
      <c r="E82" s="22"/>
      <c r="F82" s="22"/>
      <c r="G82" s="22"/>
      <c r="H82" s="22"/>
      <c r="I82" s="19"/>
      <c r="J82" s="19"/>
      <c r="K82" s="19">
        <v>1</v>
      </c>
      <c r="L82" s="19">
        <v>1</v>
      </c>
      <c r="M82" s="19">
        <v>1</v>
      </c>
      <c r="N82" s="19">
        <v>1</v>
      </c>
      <c r="O82" s="19"/>
      <c r="P82" s="19"/>
      <c r="Q82" s="22"/>
      <c r="R82" s="22"/>
      <c r="S82" s="22"/>
      <c r="T82" s="19"/>
      <c r="U82" t="str">
        <f t="shared" si="2"/>
        <v>Y</v>
      </c>
      <c r="V82" s="4" t="s">
        <v>501</v>
      </c>
      <c r="W82" s="4" t="str">
        <f t="shared" ref="W82:W109" si="4">V82</f>
        <v>Barbrick Investment Company</v>
      </c>
      <c r="X82" s="7"/>
      <c r="Y82" s="7"/>
      <c r="Z82" s="7" t="s">
        <v>1160</v>
      </c>
      <c r="AA82" s="7" t="s">
        <v>1160</v>
      </c>
      <c r="AB82" s="7" t="s">
        <v>1160</v>
      </c>
      <c r="AC82" s="7" t="s">
        <v>1160</v>
      </c>
      <c r="AD82" s="7"/>
      <c r="AE82" s="7"/>
      <c r="AF82" s="7"/>
      <c r="AG82" s="6" t="str">
        <f>IF(VLOOKUP(V82,Resources!A:B,2,FALSE)=0,"",VLOOKUP(V82,Resources!A:B,2,FALSE))</f>
        <v/>
      </c>
    </row>
    <row r="83" spans="1:33" s="6" customFormat="1">
      <c r="A83" s="18" t="s">
        <v>322</v>
      </c>
      <c r="B83" s="22"/>
      <c r="C83" s="22"/>
      <c r="D83" s="22"/>
      <c r="E83" s="22"/>
      <c r="F83" s="22"/>
      <c r="G83" s="22"/>
      <c r="H83" s="22"/>
      <c r="I83" s="19">
        <v>1</v>
      </c>
      <c r="J83" s="19">
        <v>1</v>
      </c>
      <c r="K83" s="19">
        <v>1</v>
      </c>
      <c r="L83" s="19">
        <v>1</v>
      </c>
      <c r="M83" s="19">
        <v>1</v>
      </c>
      <c r="N83" s="19">
        <v>1</v>
      </c>
      <c r="O83" s="19"/>
      <c r="P83" s="19"/>
      <c r="Q83" s="22"/>
      <c r="R83" s="22"/>
      <c r="S83" s="22"/>
      <c r="T83" s="19"/>
      <c r="U83" t="str">
        <f t="shared" si="2"/>
        <v>Y</v>
      </c>
      <c r="V83" s="4" t="s">
        <v>322</v>
      </c>
      <c r="W83" s="4" t="str">
        <f t="shared" si="4"/>
        <v>Barlow &amp; Haun, Inc.</v>
      </c>
      <c r="X83" s="7" t="s">
        <v>1160</v>
      </c>
      <c r="Y83" s="7" t="s">
        <v>1160</v>
      </c>
      <c r="Z83" s="7" t="s">
        <v>1160</v>
      </c>
      <c r="AA83" s="7" t="s">
        <v>1160</v>
      </c>
      <c r="AB83" s="7" t="s">
        <v>1160</v>
      </c>
      <c r="AC83" s="7" t="s">
        <v>1160</v>
      </c>
      <c r="AD83" s="7"/>
      <c r="AE83" s="7"/>
      <c r="AF83" s="7"/>
      <c r="AG83" s="6" t="str">
        <f>IF(VLOOKUP(V83,Resources!A:B,2,FALSE)=0,"",VLOOKUP(V83,Resources!A:B,2,FALSE))</f>
        <v/>
      </c>
    </row>
    <row r="84" spans="1:33" s="6" customFormat="1">
      <c r="A84" s="18" t="s">
        <v>321</v>
      </c>
      <c r="B84" s="22">
        <v>1</v>
      </c>
      <c r="C84" s="22">
        <v>1</v>
      </c>
      <c r="D84" s="22"/>
      <c r="E84" s="22"/>
      <c r="F84" s="22"/>
      <c r="G84" s="22"/>
      <c r="H84" s="22"/>
      <c r="I84" s="19">
        <v>1</v>
      </c>
      <c r="J84" s="19">
        <v>1</v>
      </c>
      <c r="K84" s="19"/>
      <c r="L84" s="19"/>
      <c r="M84" s="19"/>
      <c r="N84" s="19"/>
      <c r="O84" s="19"/>
      <c r="P84" s="19"/>
      <c r="Q84" s="22"/>
      <c r="R84" s="22"/>
      <c r="S84" s="22"/>
      <c r="T84" s="19"/>
      <c r="U84" t="str">
        <f t="shared" si="2"/>
        <v>Y</v>
      </c>
      <c r="V84" s="4" t="s">
        <v>321</v>
      </c>
      <c r="W84" s="4" t="str">
        <f t="shared" si="4"/>
        <v>Barrett Resources Corporation</v>
      </c>
      <c r="X84" s="7" t="s">
        <v>1155</v>
      </c>
      <c r="Y84" s="7" t="s">
        <v>1155</v>
      </c>
      <c r="Z84" s="7"/>
      <c r="AA84" s="7"/>
      <c r="AB84" s="7"/>
      <c r="AC84" s="7"/>
      <c r="AD84" s="7"/>
      <c r="AE84" s="7"/>
      <c r="AF84" s="7"/>
      <c r="AG84" s="6" t="str">
        <f>IF(VLOOKUP(V84,Resources!A:B,2,FALSE)=0,"",VLOOKUP(V84,Resources!A:B,2,FALSE))</f>
        <v/>
      </c>
    </row>
    <row r="85" spans="1:33" s="6" customFormat="1">
      <c r="A85" s="18" t="s">
        <v>970</v>
      </c>
      <c r="B85" s="22"/>
      <c r="C85" s="22"/>
      <c r="D85" s="22"/>
      <c r="E85" s="22"/>
      <c r="F85" s="22"/>
      <c r="G85" s="22"/>
      <c r="H85" s="22"/>
      <c r="I85" s="19"/>
      <c r="J85" s="19"/>
      <c r="K85" s="19"/>
      <c r="L85" s="19"/>
      <c r="M85" s="19"/>
      <c r="N85" s="19"/>
      <c r="O85" s="19">
        <v>1</v>
      </c>
      <c r="P85" s="19"/>
      <c r="Q85" s="22"/>
      <c r="R85" s="22"/>
      <c r="S85" s="22"/>
      <c r="T85" s="19"/>
      <c r="U85" t="str">
        <f t="shared" si="2"/>
        <v>Y</v>
      </c>
      <c r="V85" s="4" t="s">
        <v>970</v>
      </c>
      <c r="W85" s="4" t="str">
        <f t="shared" si="4"/>
        <v>Barron Investments</v>
      </c>
      <c r="X85" s="7"/>
      <c r="Y85" s="7"/>
      <c r="Z85" s="7"/>
      <c r="AA85" s="7"/>
      <c r="AB85" s="7"/>
      <c r="AC85" s="7"/>
      <c r="AD85" s="7"/>
      <c r="AE85" s="7" t="s">
        <v>1160</v>
      </c>
      <c r="AF85" s="7"/>
      <c r="AG85" s="6" t="str">
        <f>IF(VLOOKUP(V85,Resources!A:B,2,FALSE)=0,"",VLOOKUP(V85,Resources!A:B,2,FALSE))</f>
        <v/>
      </c>
    </row>
    <row r="86" spans="1:33" s="6" customFormat="1">
      <c r="A86" s="18" t="s">
        <v>320</v>
      </c>
      <c r="B86" s="22"/>
      <c r="C86" s="22"/>
      <c r="D86" s="22"/>
      <c r="E86" s="22"/>
      <c r="F86" s="22"/>
      <c r="G86" s="22"/>
      <c r="H86" s="22"/>
      <c r="I86" s="19">
        <v>1</v>
      </c>
      <c r="J86" s="19">
        <v>1</v>
      </c>
      <c r="K86" s="19">
        <v>1</v>
      </c>
      <c r="L86" s="19">
        <v>1</v>
      </c>
      <c r="M86" s="19">
        <v>1</v>
      </c>
      <c r="N86" s="19">
        <v>1</v>
      </c>
      <c r="O86" s="19"/>
      <c r="P86" s="19"/>
      <c r="Q86" s="22"/>
      <c r="R86" s="22"/>
      <c r="S86" s="22"/>
      <c r="T86" s="19"/>
      <c r="U86" t="str">
        <f t="shared" si="2"/>
        <v>Y</v>
      </c>
      <c r="V86" s="4" t="s">
        <v>320</v>
      </c>
      <c r="W86" s="4" t="str">
        <f t="shared" si="4"/>
        <v>Basic Earth Science Systems, Inc.</v>
      </c>
      <c r="X86" s="7" t="s">
        <v>1160</v>
      </c>
      <c r="Y86" s="7" t="s">
        <v>1160</v>
      </c>
      <c r="Z86" s="7" t="s">
        <v>1160</v>
      </c>
      <c r="AA86" s="7" t="s">
        <v>1160</v>
      </c>
      <c r="AB86" s="7" t="s">
        <v>1160</v>
      </c>
      <c r="AC86" s="7" t="s">
        <v>1160</v>
      </c>
      <c r="AD86" s="7"/>
      <c r="AE86" s="7"/>
      <c r="AF86" s="7"/>
      <c r="AG86" s="6" t="str">
        <f>IF(VLOOKUP(V86,Resources!A:B,2,FALSE)=0,"",VLOOKUP(V86,Resources!A:B,2,FALSE))</f>
        <v/>
      </c>
    </row>
    <row r="87" spans="1:33" s="6" customFormat="1">
      <c r="A87" s="18" t="s">
        <v>969</v>
      </c>
      <c r="B87" s="22"/>
      <c r="C87" s="22"/>
      <c r="D87" s="22"/>
      <c r="E87" s="22"/>
      <c r="F87" s="22"/>
      <c r="G87" s="22"/>
      <c r="H87" s="22"/>
      <c r="I87" s="19"/>
      <c r="J87" s="19"/>
      <c r="K87" s="19"/>
      <c r="L87" s="19"/>
      <c r="M87" s="19"/>
      <c r="N87" s="19"/>
      <c r="O87" s="19">
        <v>1</v>
      </c>
      <c r="P87" s="19">
        <v>1</v>
      </c>
      <c r="Q87" s="22"/>
      <c r="R87" s="22"/>
      <c r="S87" s="22"/>
      <c r="T87" s="19"/>
      <c r="U87" t="str">
        <f t="shared" si="2"/>
        <v>Y</v>
      </c>
      <c r="V87" s="4" t="s">
        <v>969</v>
      </c>
      <c r="W87" s="4" t="str">
        <f t="shared" si="4"/>
        <v>Basic Energy Services</v>
      </c>
      <c r="X87" s="7"/>
      <c r="Y87" s="7"/>
      <c r="Z87" s="7"/>
      <c r="AA87" s="7"/>
      <c r="AB87" s="7"/>
      <c r="AC87" s="7"/>
      <c r="AD87" s="7"/>
      <c r="AE87" s="7" t="s">
        <v>1160</v>
      </c>
      <c r="AF87" s="7" t="s">
        <v>1160</v>
      </c>
      <c r="AG87" s="6" t="str">
        <f>IF(VLOOKUP(V87,Resources!A:B,2,FALSE)=0,"",VLOOKUP(V87,Resources!A:B,2,FALSE))</f>
        <v/>
      </c>
    </row>
    <row r="88" spans="1:33" s="6" customFormat="1">
      <c r="A88" s="18" t="s">
        <v>319</v>
      </c>
      <c r="B88" s="22"/>
      <c r="C88" s="22"/>
      <c r="D88" s="22"/>
      <c r="E88" s="22"/>
      <c r="F88" s="22"/>
      <c r="G88" s="22"/>
      <c r="H88" s="22"/>
      <c r="I88" s="19">
        <v>1</v>
      </c>
      <c r="J88" s="19"/>
      <c r="K88" s="19"/>
      <c r="L88" s="19"/>
      <c r="M88" s="19"/>
      <c r="N88" s="19"/>
      <c r="O88" s="19"/>
      <c r="P88" s="19"/>
      <c r="Q88" s="22"/>
      <c r="R88" s="22"/>
      <c r="S88" s="22"/>
      <c r="T88" s="19"/>
      <c r="U88" t="str">
        <f t="shared" si="2"/>
        <v>Y</v>
      </c>
      <c r="V88" s="4" t="s">
        <v>319</v>
      </c>
      <c r="W88" s="4" t="str">
        <f t="shared" si="4"/>
        <v>Basin Exploration, Inc.</v>
      </c>
      <c r="X88" s="7" t="s">
        <v>1160</v>
      </c>
      <c r="Y88" s="7"/>
      <c r="Z88" s="7"/>
      <c r="AA88" s="7"/>
      <c r="AB88" s="7"/>
      <c r="AC88" s="7"/>
      <c r="AD88" s="7"/>
      <c r="AE88" s="7"/>
      <c r="AF88" s="7"/>
      <c r="AG88" s="6" t="str">
        <f>IF(VLOOKUP(V88,Resources!A:B,2,FALSE)=0,"",VLOOKUP(V88,Resources!A:B,2,FALSE))</f>
        <v/>
      </c>
    </row>
    <row r="89" spans="1:33" s="6" customFormat="1">
      <c r="A89" s="18" t="s">
        <v>673</v>
      </c>
      <c r="B89" s="22"/>
      <c r="C89" s="22"/>
      <c r="D89" s="22"/>
      <c r="E89" s="22"/>
      <c r="F89" s="22"/>
      <c r="G89" s="22"/>
      <c r="H89" s="22"/>
      <c r="I89" s="19"/>
      <c r="J89" s="19"/>
      <c r="K89" s="19"/>
      <c r="L89" s="19"/>
      <c r="M89" s="19"/>
      <c r="N89" s="19">
        <v>1</v>
      </c>
      <c r="O89" s="19"/>
      <c r="P89" s="19"/>
      <c r="Q89" s="22"/>
      <c r="R89" s="22"/>
      <c r="S89" s="22"/>
      <c r="T89" s="19"/>
      <c r="U89" t="str">
        <f t="shared" si="2"/>
        <v>Y</v>
      </c>
      <c r="V89" s="4" t="s">
        <v>673</v>
      </c>
      <c r="W89" s="4" t="str">
        <f t="shared" si="4"/>
        <v>Bass Enterprises Production Co.</v>
      </c>
      <c r="X89" s="7"/>
      <c r="Y89" s="7"/>
      <c r="Z89" s="7"/>
      <c r="AA89" s="7"/>
      <c r="AB89" s="7"/>
      <c r="AC89" s="7" t="s">
        <v>1160</v>
      </c>
      <c r="AD89" s="7"/>
      <c r="AE89" s="7"/>
      <c r="AF89" s="7"/>
      <c r="AG89" s="6" t="str">
        <f>IF(VLOOKUP(V89,Resources!A:B,2,FALSE)=0,"",VLOOKUP(V89,Resources!A:B,2,FALSE))</f>
        <v/>
      </c>
    </row>
    <row r="90" spans="1:33" s="6" customFormat="1">
      <c r="A90" s="18" t="s">
        <v>706</v>
      </c>
      <c r="B90" s="22"/>
      <c r="C90" s="22"/>
      <c r="D90" s="22"/>
      <c r="E90" s="22"/>
      <c r="F90" s="22"/>
      <c r="G90" s="22"/>
      <c r="H90" s="22">
        <v>1</v>
      </c>
      <c r="I90" s="19"/>
      <c r="J90" s="19"/>
      <c r="K90" s="19"/>
      <c r="L90" s="19"/>
      <c r="M90" s="19"/>
      <c r="N90" s="19"/>
      <c r="O90" s="19"/>
      <c r="P90" s="19"/>
      <c r="Q90" s="22"/>
      <c r="R90" s="22"/>
      <c r="S90" s="22"/>
      <c r="T90" s="19"/>
      <c r="U90" t="str">
        <f t="shared" si="2"/>
        <v>Y</v>
      </c>
      <c r="V90" s="4" t="s">
        <v>706</v>
      </c>
      <c r="W90" s="4" t="str">
        <f t="shared" si="4"/>
        <v>Bayless</v>
      </c>
      <c r="X90" s="7"/>
      <c r="Y90" s="7"/>
      <c r="Z90" s="7"/>
      <c r="AA90" s="7"/>
      <c r="AB90" s="7"/>
      <c r="AC90" s="7"/>
      <c r="AD90" s="7" t="s">
        <v>1155</v>
      </c>
      <c r="AE90" s="7"/>
      <c r="AF90" s="7"/>
      <c r="AG90" s="6" t="str">
        <f>IF(VLOOKUP(V90,Resources!A:B,2,FALSE)=0,"",VLOOKUP(V90,Resources!A:B,2,FALSE))</f>
        <v/>
      </c>
    </row>
    <row r="91" spans="1:33" s="6" customFormat="1">
      <c r="A91" s="18" t="s">
        <v>968</v>
      </c>
      <c r="B91" s="22"/>
      <c r="C91" s="22"/>
      <c r="D91" s="22"/>
      <c r="E91" s="22"/>
      <c r="F91" s="22"/>
      <c r="G91" s="22"/>
      <c r="H91" s="22"/>
      <c r="I91" s="19"/>
      <c r="J91" s="19"/>
      <c r="K91" s="19"/>
      <c r="L91" s="19"/>
      <c r="M91" s="19"/>
      <c r="N91" s="19"/>
      <c r="O91" s="19">
        <v>1</v>
      </c>
      <c r="P91" s="19">
        <v>1</v>
      </c>
      <c r="Q91" s="22"/>
      <c r="R91" s="22"/>
      <c r="S91" s="22"/>
      <c r="T91" s="19"/>
      <c r="U91" t="str">
        <f t="shared" si="2"/>
        <v>Y</v>
      </c>
      <c r="V91" s="4" t="s">
        <v>968</v>
      </c>
      <c r="W91" s="4" t="str">
        <f t="shared" si="4"/>
        <v>Bayswater Exploration &amp; Production, LLC</v>
      </c>
      <c r="X91" s="7"/>
      <c r="Y91" s="7"/>
      <c r="Z91" s="7"/>
      <c r="AA91" s="7"/>
      <c r="AB91" s="7"/>
      <c r="AC91" s="7"/>
      <c r="AD91" s="7"/>
      <c r="AE91" s="7" t="s">
        <v>1160</v>
      </c>
      <c r="AF91" s="7" t="s">
        <v>1160</v>
      </c>
      <c r="AG91" s="6" t="str">
        <f>IF(VLOOKUP(V91,Resources!A:B,2,FALSE)=0,"",VLOOKUP(V91,Resources!A:B,2,FALSE))</f>
        <v/>
      </c>
    </row>
    <row r="92" spans="1:33" s="6" customFormat="1">
      <c r="A92" s="18" t="s">
        <v>967</v>
      </c>
      <c r="B92" s="22"/>
      <c r="C92" s="22"/>
      <c r="D92" s="22"/>
      <c r="E92" s="22"/>
      <c r="F92" s="22"/>
      <c r="G92" s="22"/>
      <c r="H92" s="22"/>
      <c r="I92" s="19"/>
      <c r="J92" s="19"/>
      <c r="K92" s="19"/>
      <c r="L92" s="19"/>
      <c r="M92" s="19"/>
      <c r="N92" s="19"/>
      <c r="O92" s="19">
        <v>1</v>
      </c>
      <c r="P92" s="19"/>
      <c r="Q92" s="22"/>
      <c r="R92" s="22"/>
      <c r="S92" s="22"/>
      <c r="T92" s="19"/>
      <c r="U92" t="str">
        <f t="shared" si="2"/>
        <v>Y</v>
      </c>
      <c r="V92" s="4" t="s">
        <v>967</v>
      </c>
      <c r="W92" s="4" t="str">
        <f t="shared" si="4"/>
        <v>Baytex Energy USA Ltd.</v>
      </c>
      <c r="X92" s="7"/>
      <c r="Y92" s="7"/>
      <c r="Z92" s="7"/>
      <c r="AA92" s="7"/>
      <c r="AB92" s="7"/>
      <c r="AC92" s="7"/>
      <c r="AD92" s="7"/>
      <c r="AE92" s="7" t="s">
        <v>1160</v>
      </c>
      <c r="AF92" s="7"/>
      <c r="AG92" s="6" t="str">
        <f>IF(VLOOKUP(V92,Resources!A:B,2,FALSE)=0,"",VLOOKUP(V92,Resources!A:B,2,FALSE))</f>
        <v/>
      </c>
    </row>
    <row r="93" spans="1:33" s="6" customFormat="1">
      <c r="A93" s="18" t="s">
        <v>966</v>
      </c>
      <c r="B93" s="22"/>
      <c r="C93" s="22"/>
      <c r="D93" s="22"/>
      <c r="E93" s="22"/>
      <c r="F93" s="22"/>
      <c r="G93" s="22"/>
      <c r="H93" s="22"/>
      <c r="I93" s="19"/>
      <c r="J93" s="19"/>
      <c r="K93" s="19"/>
      <c r="L93" s="19"/>
      <c r="M93" s="19"/>
      <c r="N93" s="19"/>
      <c r="O93" s="19">
        <v>1</v>
      </c>
      <c r="P93" s="19">
        <v>1</v>
      </c>
      <c r="Q93" s="22"/>
      <c r="R93" s="22"/>
      <c r="S93" s="22"/>
      <c r="T93" s="19"/>
      <c r="U93" t="str">
        <f t="shared" si="2"/>
        <v>Y</v>
      </c>
      <c r="V93" s="4" t="s">
        <v>966</v>
      </c>
      <c r="W93" s="4" t="str">
        <f t="shared" si="4"/>
        <v>Beacon E&amp;P Company, LLC</v>
      </c>
      <c r="X93" s="7"/>
      <c r="Y93" s="7"/>
      <c r="Z93" s="7"/>
      <c r="AA93" s="7"/>
      <c r="AB93" s="7"/>
      <c r="AC93" s="7"/>
      <c r="AD93" s="7"/>
      <c r="AE93" s="7" t="s">
        <v>1160</v>
      </c>
      <c r="AF93" s="7" t="s">
        <v>1160</v>
      </c>
      <c r="AG93" s="6" t="str">
        <f>IF(VLOOKUP(V93,Resources!A:B,2,FALSE)=0,"",VLOOKUP(V93,Resources!A:B,2,FALSE))</f>
        <v/>
      </c>
    </row>
    <row r="94" spans="1:33" s="6" customFormat="1">
      <c r="A94" s="18" t="s">
        <v>500</v>
      </c>
      <c r="B94" s="22"/>
      <c r="C94" s="22"/>
      <c r="D94" s="22"/>
      <c r="E94" s="22"/>
      <c r="F94" s="22"/>
      <c r="G94" s="22"/>
      <c r="H94" s="22"/>
      <c r="I94" s="19"/>
      <c r="J94" s="19"/>
      <c r="K94" s="19">
        <v>1</v>
      </c>
      <c r="L94" s="19">
        <v>1</v>
      </c>
      <c r="M94" s="19">
        <v>1</v>
      </c>
      <c r="N94" s="19">
        <v>1</v>
      </c>
      <c r="O94" s="19"/>
      <c r="P94" s="19"/>
      <c r="Q94" s="22"/>
      <c r="R94" s="22"/>
      <c r="S94" s="22"/>
      <c r="T94" s="19"/>
      <c r="U94" t="str">
        <f t="shared" si="2"/>
        <v>Y</v>
      </c>
      <c r="V94" s="4" t="s">
        <v>500</v>
      </c>
      <c r="W94" s="4" t="str">
        <f t="shared" si="4"/>
        <v>Bear Cub Energy LLC</v>
      </c>
      <c r="X94" s="7"/>
      <c r="Y94" s="7"/>
      <c r="Z94" s="7" t="s">
        <v>1160</v>
      </c>
      <c r="AA94" s="7" t="s">
        <v>1160</v>
      </c>
      <c r="AB94" s="7" t="s">
        <v>1160</v>
      </c>
      <c r="AC94" s="7" t="s">
        <v>1160</v>
      </c>
      <c r="AD94" s="7"/>
      <c r="AE94" s="7"/>
      <c r="AF94" s="7"/>
      <c r="AG94" s="6" t="str">
        <f>IF(VLOOKUP(V94,Resources!A:B,2,FALSE)=0,"",VLOOKUP(V94,Resources!A:B,2,FALSE))</f>
        <v/>
      </c>
    </row>
    <row r="95" spans="1:33" s="6" customFormat="1">
      <c r="A95" s="18" t="s">
        <v>317</v>
      </c>
      <c r="B95" s="22"/>
      <c r="C95" s="22"/>
      <c r="D95" s="22"/>
      <c r="E95" s="22"/>
      <c r="F95" s="22"/>
      <c r="G95" s="22"/>
      <c r="H95" s="22"/>
      <c r="I95" s="19">
        <v>1</v>
      </c>
      <c r="J95" s="19">
        <v>1</v>
      </c>
      <c r="K95" s="19">
        <v>1</v>
      </c>
      <c r="L95" s="19">
        <v>1</v>
      </c>
      <c r="M95" s="19">
        <v>1</v>
      </c>
      <c r="N95" s="19">
        <v>1</v>
      </c>
      <c r="O95" s="19"/>
      <c r="P95" s="19"/>
      <c r="Q95" s="22"/>
      <c r="R95" s="22"/>
      <c r="S95" s="22"/>
      <c r="T95" s="19"/>
      <c r="U95" t="str">
        <f t="shared" si="2"/>
        <v>Y</v>
      </c>
      <c r="V95" s="4" t="s">
        <v>317</v>
      </c>
      <c r="W95" s="4" t="str">
        <f t="shared" si="4"/>
        <v>Bear Paw Energy</v>
      </c>
      <c r="X95" s="7" t="s">
        <v>1160</v>
      </c>
      <c r="Y95" s="7" t="s">
        <v>1160</v>
      </c>
      <c r="Z95" s="7" t="s">
        <v>1160</v>
      </c>
      <c r="AA95" s="7" t="s">
        <v>1160</v>
      </c>
      <c r="AB95" s="7" t="s">
        <v>1160</v>
      </c>
      <c r="AC95" s="7" t="s">
        <v>1160</v>
      </c>
      <c r="AD95" s="7"/>
      <c r="AE95" s="7"/>
      <c r="AF95" s="7"/>
      <c r="AG95" s="6" t="str">
        <f>IF(VLOOKUP(V95,Resources!A:B,2,FALSE)=0,"",VLOOKUP(V95,Resources!A:B,2,FALSE))</f>
        <v/>
      </c>
    </row>
    <row r="96" spans="1:33" s="6" customFormat="1">
      <c r="A96" s="18" t="s">
        <v>672</v>
      </c>
      <c r="B96" s="22"/>
      <c r="C96" s="22"/>
      <c r="D96" s="22"/>
      <c r="E96" s="22"/>
      <c r="F96" s="22"/>
      <c r="G96" s="22"/>
      <c r="H96" s="22"/>
      <c r="I96" s="19"/>
      <c r="J96" s="19"/>
      <c r="K96" s="19"/>
      <c r="L96" s="19"/>
      <c r="M96" s="19"/>
      <c r="N96" s="19">
        <v>1</v>
      </c>
      <c r="O96" s="19">
        <v>1</v>
      </c>
      <c r="P96" s="19">
        <v>1</v>
      </c>
      <c r="Q96" s="22"/>
      <c r="R96" s="22"/>
      <c r="S96" s="22"/>
      <c r="T96" s="19"/>
      <c r="U96" t="str">
        <f t="shared" si="2"/>
        <v>Y</v>
      </c>
      <c r="V96" s="4" t="s">
        <v>672</v>
      </c>
      <c r="W96" s="4" t="str">
        <f t="shared" si="4"/>
        <v>Beatty &amp; Wozniak, P.C.</v>
      </c>
      <c r="X96" s="7"/>
      <c r="Y96" s="7"/>
      <c r="Z96" s="7"/>
      <c r="AA96" s="7"/>
      <c r="AB96" s="7"/>
      <c r="AC96" s="7" t="s">
        <v>1160</v>
      </c>
      <c r="AD96" s="7"/>
      <c r="AE96" s="7" t="s">
        <v>1160</v>
      </c>
      <c r="AF96" s="7" t="s">
        <v>1160</v>
      </c>
      <c r="AG96" s="6" t="str">
        <f>IF(VLOOKUP(V96,Resources!A:B,2,FALSE)=0,"",VLOOKUP(V96,Resources!A:B,2,FALSE))</f>
        <v/>
      </c>
    </row>
    <row r="97" spans="1:33" s="6" customFormat="1">
      <c r="A97" s="18" t="s">
        <v>965</v>
      </c>
      <c r="B97" s="22"/>
      <c r="C97" s="22"/>
      <c r="D97" s="22"/>
      <c r="E97" s="22"/>
      <c r="F97" s="22"/>
      <c r="G97" s="22"/>
      <c r="H97" s="22"/>
      <c r="I97" s="19"/>
      <c r="J97" s="19"/>
      <c r="K97" s="19"/>
      <c r="L97" s="19"/>
      <c r="M97" s="19"/>
      <c r="N97" s="19"/>
      <c r="O97" s="19">
        <v>1</v>
      </c>
      <c r="P97" s="19">
        <v>1</v>
      </c>
      <c r="Q97" s="22"/>
      <c r="R97" s="22"/>
      <c r="S97" s="22"/>
      <c r="T97" s="19"/>
      <c r="U97" t="str">
        <f t="shared" si="2"/>
        <v>Y</v>
      </c>
      <c r="V97" s="4" t="s">
        <v>965</v>
      </c>
      <c r="W97" s="4" t="str">
        <f t="shared" si="4"/>
        <v>Behrens And Associates</v>
      </c>
      <c r="X97" s="7"/>
      <c r="Y97" s="7"/>
      <c r="Z97" s="7"/>
      <c r="AA97" s="7"/>
      <c r="AB97" s="7"/>
      <c r="AC97" s="7"/>
      <c r="AD97" s="7"/>
      <c r="AE97" s="7" t="s">
        <v>1160</v>
      </c>
      <c r="AF97" s="7" t="s">
        <v>1160</v>
      </c>
      <c r="AG97" s="6" t="str">
        <f>IF(VLOOKUP(V97,Resources!A:B,2,FALSE)=0,"",VLOOKUP(V97,Resources!A:B,2,FALSE))</f>
        <v/>
      </c>
    </row>
    <row r="98" spans="1:33" s="6" customFormat="1">
      <c r="A98" s="18" t="s">
        <v>316</v>
      </c>
      <c r="B98" s="22"/>
      <c r="C98" s="22"/>
      <c r="D98" s="22"/>
      <c r="E98" s="22"/>
      <c r="F98" s="22"/>
      <c r="G98" s="22"/>
      <c r="H98" s="22"/>
      <c r="I98" s="19">
        <v>1</v>
      </c>
      <c r="J98" s="19"/>
      <c r="K98" s="19"/>
      <c r="L98" s="19"/>
      <c r="M98" s="19"/>
      <c r="N98" s="19"/>
      <c r="O98" s="19"/>
      <c r="P98" s="19"/>
      <c r="Q98" s="22"/>
      <c r="R98" s="22"/>
      <c r="S98" s="22"/>
      <c r="T98" s="19"/>
      <c r="U98" t="str">
        <f t="shared" si="2"/>
        <v>Y</v>
      </c>
      <c r="V98" s="4" t="s">
        <v>316</v>
      </c>
      <c r="W98" s="4" t="str">
        <f t="shared" si="4"/>
        <v>Belco Energy Corp.</v>
      </c>
      <c r="X98" s="7" t="s">
        <v>1160</v>
      </c>
      <c r="Y98" s="7"/>
      <c r="Z98" s="7"/>
      <c r="AA98" s="7"/>
      <c r="AB98" s="7"/>
      <c r="AC98" s="7"/>
      <c r="AD98" s="7"/>
      <c r="AE98" s="7"/>
      <c r="AF98" s="7"/>
      <c r="AG98" s="6" t="str">
        <f>IF(VLOOKUP(V98,Resources!A:B,2,FALSE)=0,"",VLOOKUP(V98,Resources!A:B,2,FALSE))</f>
        <v/>
      </c>
    </row>
    <row r="99" spans="1:33" s="6" customFormat="1">
      <c r="A99" s="18" t="s">
        <v>964</v>
      </c>
      <c r="B99" s="22"/>
      <c r="C99" s="22"/>
      <c r="D99" s="22"/>
      <c r="E99" s="22"/>
      <c r="F99" s="22"/>
      <c r="G99" s="22"/>
      <c r="H99" s="22"/>
      <c r="I99" s="19"/>
      <c r="J99" s="19"/>
      <c r="K99" s="19"/>
      <c r="L99" s="19"/>
      <c r="M99" s="19"/>
      <c r="N99" s="19"/>
      <c r="O99" s="19">
        <v>1</v>
      </c>
      <c r="P99" s="19"/>
      <c r="Q99" s="22"/>
      <c r="R99" s="22"/>
      <c r="S99" s="22"/>
      <c r="T99" s="19"/>
      <c r="U99" t="str">
        <f t="shared" si="2"/>
        <v>Y</v>
      </c>
      <c r="V99" s="4" t="s">
        <v>964</v>
      </c>
      <c r="W99" s="4" t="str">
        <f t="shared" si="4"/>
        <v>Benchmark Commercial</v>
      </c>
      <c r="X99" s="7"/>
      <c r="Y99" s="7"/>
      <c r="Z99" s="7"/>
      <c r="AA99" s="7"/>
      <c r="AB99" s="7"/>
      <c r="AC99" s="7"/>
      <c r="AD99" s="7"/>
      <c r="AE99" s="7" t="s">
        <v>1160</v>
      </c>
      <c r="AF99" s="7"/>
      <c r="AG99" s="6" t="str">
        <f>IF(VLOOKUP(V99,Resources!A:B,2,FALSE)=0,"",VLOOKUP(V99,Resources!A:B,2,FALSE))</f>
        <v/>
      </c>
    </row>
    <row r="100" spans="1:33" s="6" customFormat="1">
      <c r="A100" s="18" t="s">
        <v>315</v>
      </c>
      <c r="B100" s="22"/>
      <c r="C100" s="22"/>
      <c r="D100" s="22"/>
      <c r="E100" s="22"/>
      <c r="F100" s="22"/>
      <c r="G100" s="22"/>
      <c r="H100" s="22"/>
      <c r="I100" s="19">
        <v>1</v>
      </c>
      <c r="J100" s="19">
        <v>1</v>
      </c>
      <c r="K100" s="19">
        <v>1</v>
      </c>
      <c r="L100" s="19">
        <v>1</v>
      </c>
      <c r="M100" s="19">
        <v>1</v>
      </c>
      <c r="N100" s="19">
        <v>1</v>
      </c>
      <c r="O100" s="19">
        <v>1</v>
      </c>
      <c r="P100" s="19">
        <v>1</v>
      </c>
      <c r="Q100" s="22"/>
      <c r="R100" s="22"/>
      <c r="S100" s="22"/>
      <c r="T100" s="19"/>
      <c r="U100" t="str">
        <f t="shared" si="2"/>
        <v>Y</v>
      </c>
      <c r="V100" s="4" t="s">
        <v>315</v>
      </c>
      <c r="W100" s="4" t="str">
        <f t="shared" si="4"/>
        <v>Benson Mineral Group, Inc.</v>
      </c>
      <c r="X100" s="7" t="s">
        <v>1160</v>
      </c>
      <c r="Y100" s="7" t="s">
        <v>1160</v>
      </c>
      <c r="Z100" s="7" t="s">
        <v>1160</v>
      </c>
      <c r="AA100" s="7" t="s">
        <v>1160</v>
      </c>
      <c r="AB100" s="7" t="s">
        <v>1160</v>
      </c>
      <c r="AC100" s="7" t="s">
        <v>1160</v>
      </c>
      <c r="AD100" s="7"/>
      <c r="AE100" s="7" t="s">
        <v>1160</v>
      </c>
      <c r="AF100" s="7" t="s">
        <v>1160</v>
      </c>
      <c r="AG100" s="6" t="str">
        <f>IF(VLOOKUP(V100,Resources!A:B,2,FALSE)=0,"",VLOOKUP(V100,Resources!A:B,2,FALSE))</f>
        <v/>
      </c>
    </row>
    <row r="101" spans="1:33" s="6" customFormat="1">
      <c r="A101" s="18" t="s">
        <v>963</v>
      </c>
      <c r="B101" s="22"/>
      <c r="C101" s="22"/>
      <c r="D101" s="22"/>
      <c r="E101" s="22"/>
      <c r="F101" s="22"/>
      <c r="G101" s="22"/>
      <c r="H101" s="22"/>
      <c r="I101" s="19"/>
      <c r="J101" s="19"/>
      <c r="K101" s="19"/>
      <c r="L101" s="19"/>
      <c r="M101" s="19"/>
      <c r="N101" s="19"/>
      <c r="O101" s="19">
        <v>1</v>
      </c>
      <c r="P101" s="19"/>
      <c r="Q101" s="22"/>
      <c r="R101" s="22"/>
      <c r="S101" s="22"/>
      <c r="T101" s="19"/>
      <c r="U101" t="str">
        <f t="shared" si="2"/>
        <v>Y</v>
      </c>
      <c r="V101" s="4" t="s">
        <v>963</v>
      </c>
      <c r="W101" s="4" t="str">
        <f t="shared" si="4"/>
        <v>BENTEK Energy LLC</v>
      </c>
      <c r="X101" s="7"/>
      <c r="Y101" s="7"/>
      <c r="Z101" s="7"/>
      <c r="AA101" s="7"/>
      <c r="AB101" s="7"/>
      <c r="AC101" s="7"/>
      <c r="AD101" s="7"/>
      <c r="AE101" s="7" t="s">
        <v>1160</v>
      </c>
      <c r="AF101" s="7"/>
      <c r="AG101" s="6" t="str">
        <f>IF(VLOOKUP(V101,Resources!A:B,2,FALSE)=0,"",VLOOKUP(V101,Resources!A:B,2,FALSE))</f>
        <v/>
      </c>
    </row>
    <row r="102" spans="1:33" s="6" customFormat="1">
      <c r="A102" s="18" t="s">
        <v>314</v>
      </c>
      <c r="B102" s="22"/>
      <c r="C102" s="22"/>
      <c r="D102" s="22">
        <v>1</v>
      </c>
      <c r="E102" s="22">
        <v>1</v>
      </c>
      <c r="F102" s="22">
        <v>1</v>
      </c>
      <c r="G102" s="22">
        <v>1</v>
      </c>
      <c r="H102" s="22"/>
      <c r="I102" s="19">
        <v>1</v>
      </c>
      <c r="J102" s="19">
        <v>1</v>
      </c>
      <c r="K102" s="19">
        <v>1</v>
      </c>
      <c r="L102" s="19">
        <v>1</v>
      </c>
      <c r="M102" s="19">
        <v>1</v>
      </c>
      <c r="N102" s="19">
        <v>1</v>
      </c>
      <c r="O102" s="19"/>
      <c r="P102" s="19"/>
      <c r="Q102" s="22"/>
      <c r="R102" s="22"/>
      <c r="S102" s="22"/>
      <c r="T102" s="19"/>
      <c r="U102" t="str">
        <f t="shared" si="2"/>
        <v>Y</v>
      </c>
      <c r="V102" s="4" t="s">
        <v>314</v>
      </c>
      <c r="W102" s="4" t="str">
        <f t="shared" si="4"/>
        <v>Berco Resources, LLC</v>
      </c>
      <c r="X102" s="7" t="s">
        <v>1160</v>
      </c>
      <c r="Y102" s="7" t="s">
        <v>1160</v>
      </c>
      <c r="Z102" s="7" t="s">
        <v>1155</v>
      </c>
      <c r="AA102" s="7" t="s">
        <v>1155</v>
      </c>
      <c r="AB102" s="7" t="s">
        <v>1155</v>
      </c>
      <c r="AC102" s="7" t="s">
        <v>1155</v>
      </c>
      <c r="AD102" s="7"/>
      <c r="AE102" s="7"/>
      <c r="AF102" s="7"/>
      <c r="AG102" s="6" t="str">
        <f>IF(VLOOKUP(V102,Resources!A:B,2,FALSE)=0,"",VLOOKUP(V102,Resources!A:B,2,FALSE))</f>
        <v/>
      </c>
    </row>
    <row r="103" spans="1:33" s="6" customFormat="1">
      <c r="A103" s="18" t="s">
        <v>498</v>
      </c>
      <c r="B103" s="22"/>
      <c r="C103" s="22"/>
      <c r="D103" s="22"/>
      <c r="E103" s="22">
        <v>1</v>
      </c>
      <c r="F103" s="22">
        <v>1</v>
      </c>
      <c r="G103" s="22">
        <v>1</v>
      </c>
      <c r="H103" s="22">
        <v>1</v>
      </c>
      <c r="I103" s="19"/>
      <c r="J103" s="19"/>
      <c r="K103" s="19">
        <v>1</v>
      </c>
      <c r="L103" s="19">
        <v>1</v>
      </c>
      <c r="M103" s="19">
        <v>1</v>
      </c>
      <c r="N103" s="19">
        <v>1</v>
      </c>
      <c r="O103" s="19">
        <v>1</v>
      </c>
      <c r="P103" s="19"/>
      <c r="Q103" s="22"/>
      <c r="R103" s="22"/>
      <c r="S103" s="22"/>
      <c r="T103" s="19"/>
      <c r="U103" t="str">
        <f t="shared" si="2"/>
        <v>Y</v>
      </c>
      <c r="V103" s="4" t="s">
        <v>498</v>
      </c>
      <c r="W103" s="4" t="str">
        <f t="shared" si="4"/>
        <v>Berry Petroleum Company</v>
      </c>
      <c r="X103" s="7"/>
      <c r="Y103" s="7"/>
      <c r="Z103" s="7" t="s">
        <v>1160</v>
      </c>
      <c r="AA103" s="7" t="s">
        <v>1155</v>
      </c>
      <c r="AB103" s="7" t="s">
        <v>1155</v>
      </c>
      <c r="AC103" s="7" t="s">
        <v>1155</v>
      </c>
      <c r="AD103" s="7" t="s">
        <v>1155</v>
      </c>
      <c r="AE103" s="7" t="s">
        <v>1160</v>
      </c>
      <c r="AF103" s="7"/>
      <c r="AG103" s="6" t="str">
        <f>IF(VLOOKUP(V103,Resources!A:B,2,FALSE)=0,"",VLOOKUP(V103,Resources!A:B,2,FALSE))</f>
        <v/>
      </c>
    </row>
    <row r="104" spans="1:33" s="6" customFormat="1">
      <c r="A104" s="18" t="s">
        <v>313</v>
      </c>
      <c r="B104" s="22"/>
      <c r="C104" s="22"/>
      <c r="D104" s="22"/>
      <c r="E104" s="22"/>
      <c r="F104" s="22"/>
      <c r="G104" s="22"/>
      <c r="H104" s="22"/>
      <c r="I104" s="19">
        <v>1</v>
      </c>
      <c r="J104" s="19">
        <v>1</v>
      </c>
      <c r="K104" s="19"/>
      <c r="L104" s="19"/>
      <c r="M104" s="19"/>
      <c r="N104" s="19"/>
      <c r="O104" s="19"/>
      <c r="P104" s="19"/>
      <c r="Q104" s="22"/>
      <c r="R104" s="22"/>
      <c r="S104" s="22"/>
      <c r="T104" s="19"/>
      <c r="U104" t="str">
        <f t="shared" si="2"/>
        <v>Y</v>
      </c>
      <c r="V104" s="4" t="s">
        <v>313</v>
      </c>
      <c r="W104" s="4" t="str">
        <f t="shared" si="4"/>
        <v>Bestoso Oil &amp; Gas Company</v>
      </c>
      <c r="X104" s="7" t="s">
        <v>1160</v>
      </c>
      <c r="Y104" s="7" t="s">
        <v>1160</v>
      </c>
      <c r="Z104" s="7"/>
      <c r="AA104" s="7"/>
      <c r="AB104" s="7"/>
      <c r="AC104" s="7"/>
      <c r="AD104" s="7"/>
      <c r="AE104" s="7"/>
      <c r="AF104" s="7"/>
      <c r="AG104" s="6" t="str">
        <f>IF(VLOOKUP(V104,Resources!A:B,2,FALSE)=0,"",VLOOKUP(V104,Resources!A:B,2,FALSE))</f>
        <v/>
      </c>
    </row>
    <row r="105" spans="1:33" s="6" customFormat="1">
      <c r="A105" s="18" t="s">
        <v>312</v>
      </c>
      <c r="B105" s="22"/>
      <c r="C105" s="22"/>
      <c r="D105" s="22"/>
      <c r="E105" s="22"/>
      <c r="F105" s="22"/>
      <c r="G105" s="22"/>
      <c r="H105" s="22"/>
      <c r="I105" s="19">
        <v>1</v>
      </c>
      <c r="J105" s="19">
        <v>1</v>
      </c>
      <c r="K105" s="19">
        <v>1</v>
      </c>
      <c r="L105" s="19"/>
      <c r="M105" s="19"/>
      <c r="N105" s="19"/>
      <c r="O105" s="19"/>
      <c r="P105" s="19"/>
      <c r="Q105" s="22"/>
      <c r="R105" s="22"/>
      <c r="S105" s="22"/>
      <c r="T105" s="19"/>
      <c r="U105" t="str">
        <f t="shared" si="2"/>
        <v>Y</v>
      </c>
      <c r="V105" s="4" t="s">
        <v>312</v>
      </c>
      <c r="W105" s="4" t="str">
        <f t="shared" si="4"/>
        <v>BETR Resources, Ltd.</v>
      </c>
      <c r="X105" s="7" t="s">
        <v>1160</v>
      </c>
      <c r="Y105" s="7" t="s">
        <v>1160</v>
      </c>
      <c r="Z105" s="7" t="s">
        <v>1160</v>
      </c>
      <c r="AA105" s="7"/>
      <c r="AB105" s="7"/>
      <c r="AC105" s="7"/>
      <c r="AD105" s="7"/>
      <c r="AE105" s="7"/>
      <c r="AF105" s="7"/>
      <c r="AG105" s="6" t="str">
        <f>IF(VLOOKUP(V105,Resources!A:B,2,FALSE)=0,"",VLOOKUP(V105,Resources!A:B,2,FALSE))</f>
        <v/>
      </c>
    </row>
    <row r="106" spans="1:33" s="6" customFormat="1">
      <c r="A106" s="18" t="s">
        <v>962</v>
      </c>
      <c r="B106" s="22"/>
      <c r="C106" s="22"/>
      <c r="D106" s="22"/>
      <c r="E106" s="22"/>
      <c r="F106" s="22"/>
      <c r="G106" s="22"/>
      <c r="H106" s="22"/>
      <c r="I106" s="19"/>
      <c r="J106" s="19"/>
      <c r="K106" s="19"/>
      <c r="L106" s="19"/>
      <c r="M106" s="19"/>
      <c r="N106" s="19"/>
      <c r="O106" s="19">
        <v>1</v>
      </c>
      <c r="P106" s="19"/>
      <c r="Q106" s="22"/>
      <c r="R106" s="22"/>
      <c r="S106" s="22"/>
      <c r="T106" s="19"/>
      <c r="U106" t="str">
        <f t="shared" si="2"/>
        <v>Y</v>
      </c>
      <c r="V106" s="4" t="s">
        <v>962</v>
      </c>
      <c r="W106" s="4" t="str">
        <f t="shared" si="4"/>
        <v>Big Country Energy Services LLC</v>
      </c>
      <c r="X106" s="7"/>
      <c r="Y106" s="7"/>
      <c r="Z106" s="7"/>
      <c r="AA106" s="7"/>
      <c r="AB106" s="7"/>
      <c r="AC106" s="7"/>
      <c r="AD106" s="7"/>
      <c r="AE106" s="7" t="s">
        <v>1160</v>
      </c>
      <c r="AF106" s="7"/>
      <c r="AG106" s="6" t="str">
        <f>IF(VLOOKUP(V106,Resources!A:B,2,FALSE)=0,"",VLOOKUP(V106,Resources!A:B,2,FALSE))</f>
        <v/>
      </c>
    </row>
    <row r="107" spans="1:33" s="6" customFormat="1">
      <c r="A107" s="18" t="s">
        <v>497</v>
      </c>
      <c r="B107" s="22"/>
      <c r="C107" s="22"/>
      <c r="D107" s="22"/>
      <c r="E107" s="22">
        <v>1</v>
      </c>
      <c r="F107" s="22">
        <v>1</v>
      </c>
      <c r="G107" s="22">
        <v>1</v>
      </c>
      <c r="H107" s="22">
        <v>1</v>
      </c>
      <c r="I107" s="19"/>
      <c r="J107" s="19"/>
      <c r="K107" s="19">
        <v>1</v>
      </c>
      <c r="L107" s="19">
        <v>1</v>
      </c>
      <c r="M107" s="19">
        <v>1</v>
      </c>
      <c r="N107" s="19">
        <v>1</v>
      </c>
      <c r="O107" s="19">
        <v>1</v>
      </c>
      <c r="P107" s="19"/>
      <c r="Q107" s="22"/>
      <c r="R107" s="22">
        <v>1</v>
      </c>
      <c r="S107" s="22"/>
      <c r="T107" s="19"/>
      <c r="U107" t="str">
        <f t="shared" si="2"/>
        <v>Y</v>
      </c>
      <c r="V107" s="4" t="s">
        <v>497</v>
      </c>
      <c r="W107" s="4" t="str">
        <f t="shared" si="4"/>
        <v>Bill Barrett Corporation</v>
      </c>
      <c r="X107" s="7"/>
      <c r="Y107" s="7"/>
      <c r="Z107" s="7" t="s">
        <v>1160</v>
      </c>
      <c r="AA107" s="7" t="s">
        <v>1155</v>
      </c>
      <c r="AB107" s="7" t="s">
        <v>1155</v>
      </c>
      <c r="AC107" s="7" t="s">
        <v>1155</v>
      </c>
      <c r="AD107" s="7" t="s">
        <v>1155</v>
      </c>
      <c r="AE107" s="7" t="s">
        <v>1157</v>
      </c>
      <c r="AF107" s="7"/>
      <c r="AG107" s="6" t="str">
        <f>IF(VLOOKUP(V107,Resources!A:B,2,FALSE)=0,"",VLOOKUP(V107,Resources!A:B,2,FALSE))</f>
        <v/>
      </c>
    </row>
    <row r="108" spans="1:33" s="6" customFormat="1">
      <c r="A108" s="18" t="s">
        <v>311</v>
      </c>
      <c r="B108" s="22"/>
      <c r="C108" s="22"/>
      <c r="D108" s="22"/>
      <c r="E108" s="22"/>
      <c r="F108" s="22"/>
      <c r="G108" s="22"/>
      <c r="H108" s="22"/>
      <c r="I108" s="19">
        <v>1</v>
      </c>
      <c r="J108" s="19">
        <v>1</v>
      </c>
      <c r="K108" s="19">
        <v>1</v>
      </c>
      <c r="L108" s="19">
        <v>1</v>
      </c>
      <c r="M108" s="19">
        <v>1</v>
      </c>
      <c r="N108" s="19"/>
      <c r="O108" s="19"/>
      <c r="P108" s="19"/>
      <c r="Q108" s="22"/>
      <c r="R108" s="22"/>
      <c r="S108" s="22"/>
      <c r="T108" s="19"/>
      <c r="U108" t="str">
        <f t="shared" si="2"/>
        <v>Y</v>
      </c>
      <c r="V108" s="4" t="s">
        <v>311</v>
      </c>
      <c r="W108" s="4" t="str">
        <f t="shared" si="4"/>
        <v>Bird Oil Corporation</v>
      </c>
      <c r="X108" s="7" t="s">
        <v>1160</v>
      </c>
      <c r="Y108" s="7" t="s">
        <v>1160</v>
      </c>
      <c r="Z108" s="7" t="s">
        <v>1160</v>
      </c>
      <c r="AA108" s="7" t="s">
        <v>1160</v>
      </c>
      <c r="AB108" s="7" t="s">
        <v>1160</v>
      </c>
      <c r="AC108" s="7"/>
      <c r="AD108" s="7"/>
      <c r="AE108" s="7"/>
      <c r="AF108" s="7"/>
      <c r="AG108" s="6" t="str">
        <f>IF(VLOOKUP(V108,Resources!A:B,2,FALSE)=0,"",VLOOKUP(V108,Resources!A:B,2,FALSE))</f>
        <v/>
      </c>
    </row>
    <row r="109" spans="1:33" s="6" customFormat="1">
      <c r="A109" s="18" t="s">
        <v>1058</v>
      </c>
      <c r="B109" s="22"/>
      <c r="C109" s="22"/>
      <c r="D109" s="22"/>
      <c r="E109" s="22"/>
      <c r="F109" s="22"/>
      <c r="G109" s="22"/>
      <c r="H109" s="22"/>
      <c r="I109" s="19"/>
      <c r="J109" s="19"/>
      <c r="K109" s="19"/>
      <c r="L109" s="19"/>
      <c r="M109" s="19"/>
      <c r="N109" s="19"/>
      <c r="O109" s="19"/>
      <c r="P109" s="19">
        <v>1</v>
      </c>
      <c r="Q109" s="22"/>
      <c r="R109" s="22"/>
      <c r="S109" s="22"/>
      <c r="T109" s="19"/>
      <c r="U109" t="str">
        <f t="shared" si="2"/>
        <v>Y</v>
      </c>
      <c r="V109" s="4" t="s">
        <v>1058</v>
      </c>
      <c r="W109" s="4" t="str">
        <f t="shared" si="4"/>
        <v>Bison Engineering, Inc.</v>
      </c>
      <c r="X109" s="7"/>
      <c r="Y109" s="7"/>
      <c r="Z109" s="7"/>
      <c r="AA109" s="7"/>
      <c r="AB109" s="7"/>
      <c r="AC109" s="7"/>
      <c r="AD109" s="7"/>
      <c r="AE109" s="7"/>
      <c r="AF109" s="7" t="s">
        <v>1160</v>
      </c>
      <c r="AG109" s="6" t="str">
        <f>IF(VLOOKUP(V109,Resources!A:B,2,FALSE)=0,"",VLOOKUP(V109,Resources!A:B,2,FALSE))</f>
        <v/>
      </c>
    </row>
    <row r="110" spans="1:33" s="6" customFormat="1">
      <c r="A110" s="18" t="s">
        <v>561</v>
      </c>
      <c r="B110" s="22"/>
      <c r="C110" s="22"/>
      <c r="D110" s="22"/>
      <c r="E110" s="22">
        <v>1</v>
      </c>
      <c r="F110" s="22"/>
      <c r="G110" s="22">
        <v>1</v>
      </c>
      <c r="H110" s="22"/>
      <c r="I110" s="19"/>
      <c r="J110" s="19"/>
      <c r="K110" s="19"/>
      <c r="L110" s="19"/>
      <c r="M110" s="19"/>
      <c r="N110" s="19"/>
      <c r="O110" s="19"/>
      <c r="P110" s="19"/>
      <c r="Q110" s="22"/>
      <c r="R110" s="22"/>
      <c r="S110" s="22"/>
      <c r="T110" s="19"/>
      <c r="U110" t="str">
        <f t="shared" si="2"/>
        <v>Y</v>
      </c>
      <c r="V110" s="4" t="s">
        <v>561</v>
      </c>
      <c r="W110" s="10" t="str">
        <f>HYPERLINK(AG110,V110)</f>
        <v>BJ Services Company</v>
      </c>
      <c r="X110" s="7"/>
      <c r="Y110" s="7"/>
      <c r="Z110" s="7"/>
      <c r="AA110" s="7" t="s">
        <v>1155</v>
      </c>
      <c r="AB110" s="7"/>
      <c r="AC110" s="7" t="s">
        <v>1155</v>
      </c>
      <c r="AD110" s="7"/>
      <c r="AE110" s="7"/>
      <c r="AF110" s="7"/>
      <c r="AG110" s="6" t="str">
        <f>IF(VLOOKUP(V110,Resources!A:B,2,FALSE)=0,"",VLOOKUP(V110,Resources!A:B,2,FALSE))</f>
        <v>https://www.desmogblog.com/2014/05/05/fine-print-baker-hughes-fracking-fluid-disclosure-policy-draws-skepticism</v>
      </c>
    </row>
    <row r="111" spans="1:33" s="6" customFormat="1">
      <c r="A111" s="18" t="s">
        <v>552</v>
      </c>
      <c r="B111" s="22"/>
      <c r="C111" s="22"/>
      <c r="D111" s="22"/>
      <c r="E111" s="22"/>
      <c r="F111" s="22"/>
      <c r="G111" s="22"/>
      <c r="H111" s="22"/>
      <c r="I111" s="19"/>
      <c r="J111" s="19"/>
      <c r="K111" s="19"/>
      <c r="L111" s="19">
        <v>1</v>
      </c>
      <c r="M111" s="19">
        <v>1</v>
      </c>
      <c r="N111" s="19">
        <v>1</v>
      </c>
      <c r="O111" s="19">
        <v>1</v>
      </c>
      <c r="P111" s="19">
        <v>1</v>
      </c>
      <c r="Q111" s="22"/>
      <c r="R111" s="22"/>
      <c r="S111" s="22"/>
      <c r="T111" s="19"/>
      <c r="U111" t="str">
        <f t="shared" si="2"/>
        <v>Y</v>
      </c>
      <c r="V111" s="4" t="s">
        <v>552</v>
      </c>
      <c r="W111" s="4" t="str">
        <f t="shared" ref="W111:W114" si="5">V111</f>
        <v>Bjork Lindley Little PC</v>
      </c>
      <c r="X111" s="7"/>
      <c r="Y111" s="7"/>
      <c r="Z111" s="7"/>
      <c r="AA111" s="7" t="s">
        <v>1160</v>
      </c>
      <c r="AB111" s="7" t="s">
        <v>1160</v>
      </c>
      <c r="AC111" s="7" t="s">
        <v>1160</v>
      </c>
      <c r="AD111" s="7"/>
      <c r="AE111" s="7" t="s">
        <v>1160</v>
      </c>
      <c r="AF111" s="7" t="s">
        <v>1160</v>
      </c>
      <c r="AG111" s="6" t="str">
        <f>IF(VLOOKUP(V111,Resources!A:B,2,FALSE)=0,"",VLOOKUP(V111,Resources!A:B,2,FALSE))</f>
        <v/>
      </c>
    </row>
    <row r="112" spans="1:33" s="6" customFormat="1">
      <c r="A112" s="18" t="s">
        <v>310</v>
      </c>
      <c r="B112" s="22"/>
      <c r="C112" s="22"/>
      <c r="D112" s="22"/>
      <c r="E112" s="22"/>
      <c r="F112" s="22"/>
      <c r="G112" s="22"/>
      <c r="H112" s="22"/>
      <c r="I112" s="19">
        <v>1</v>
      </c>
      <c r="J112" s="19">
        <v>1</v>
      </c>
      <c r="K112" s="19"/>
      <c r="L112" s="19"/>
      <c r="M112" s="19"/>
      <c r="N112" s="19"/>
      <c r="O112" s="19"/>
      <c r="P112" s="19"/>
      <c r="Q112" s="22"/>
      <c r="R112" s="22"/>
      <c r="S112" s="22"/>
      <c r="T112" s="19"/>
      <c r="U112" t="str">
        <f t="shared" si="2"/>
        <v>Y</v>
      </c>
      <c r="V112" s="4" t="s">
        <v>310</v>
      </c>
      <c r="W112" s="4" t="str">
        <f t="shared" si="5"/>
        <v>Bjork, Lindley, Danielson &amp; Baker, P.C.</v>
      </c>
      <c r="X112" s="7" t="s">
        <v>1160</v>
      </c>
      <c r="Y112" s="7" t="s">
        <v>1160</v>
      </c>
      <c r="Z112" s="7"/>
      <c r="AA112" s="7"/>
      <c r="AB112" s="7"/>
      <c r="AC112" s="7"/>
      <c r="AD112" s="7"/>
      <c r="AE112" s="7"/>
      <c r="AF112" s="7"/>
      <c r="AG112" s="6" t="str">
        <f>IF(VLOOKUP(V112,Resources!A:B,2,FALSE)=0,"",VLOOKUP(V112,Resources!A:B,2,FALSE))</f>
        <v/>
      </c>
    </row>
    <row r="113" spans="1:33" s="6" customFormat="1">
      <c r="A113" s="18" t="s">
        <v>496</v>
      </c>
      <c r="B113" s="22"/>
      <c r="C113" s="22"/>
      <c r="D113" s="22"/>
      <c r="E113" s="22"/>
      <c r="F113" s="22"/>
      <c r="G113" s="22"/>
      <c r="H113" s="22"/>
      <c r="I113" s="19"/>
      <c r="J113" s="19"/>
      <c r="K113" s="19">
        <v>1</v>
      </c>
      <c r="L113" s="19"/>
      <c r="M113" s="19"/>
      <c r="N113" s="19"/>
      <c r="O113" s="19"/>
      <c r="P113" s="19"/>
      <c r="Q113" s="22"/>
      <c r="R113" s="22"/>
      <c r="S113" s="22"/>
      <c r="T113" s="19"/>
      <c r="U113" t="str">
        <f t="shared" si="2"/>
        <v>Y</v>
      </c>
      <c r="V113" s="4" t="s">
        <v>496</v>
      </c>
      <c r="W113" s="4" t="str">
        <f t="shared" si="5"/>
        <v>Bjork, Lindley, Danielson &amp; Little, P.C.</v>
      </c>
      <c r="X113" s="7"/>
      <c r="Y113" s="7"/>
      <c r="Z113" s="7" t="s">
        <v>1160</v>
      </c>
      <c r="AA113" s="7"/>
      <c r="AB113" s="7"/>
      <c r="AC113" s="7"/>
      <c r="AD113" s="7"/>
      <c r="AE113" s="7"/>
      <c r="AF113" s="7"/>
      <c r="AG113" s="6" t="str">
        <f>IF(VLOOKUP(V113,Resources!A:B,2,FALSE)=0,"",VLOOKUP(V113,Resources!A:B,2,FALSE))</f>
        <v/>
      </c>
    </row>
    <row r="114" spans="1:33" s="6" customFormat="1">
      <c r="A114" s="18" t="s">
        <v>961</v>
      </c>
      <c r="B114" s="22"/>
      <c r="C114" s="22"/>
      <c r="D114" s="22"/>
      <c r="E114" s="22"/>
      <c r="F114" s="22"/>
      <c r="G114" s="22"/>
      <c r="H114" s="22"/>
      <c r="I114" s="19"/>
      <c r="J114" s="19"/>
      <c r="K114" s="19"/>
      <c r="L114" s="19"/>
      <c r="M114" s="19"/>
      <c r="N114" s="19"/>
      <c r="O114" s="19">
        <v>1</v>
      </c>
      <c r="P114" s="19"/>
      <c r="Q114" s="22"/>
      <c r="R114" s="22"/>
      <c r="S114" s="22"/>
      <c r="T114" s="19"/>
      <c r="U114" t="str">
        <f t="shared" si="2"/>
        <v>Y</v>
      </c>
      <c r="V114" s="4" t="s">
        <v>961</v>
      </c>
      <c r="W114" s="4" t="str">
        <f t="shared" si="5"/>
        <v>Black Diamond Minerals, LLC</v>
      </c>
      <c r="X114" s="7"/>
      <c r="Y114" s="7"/>
      <c r="Z114" s="7"/>
      <c r="AA114" s="7"/>
      <c r="AB114" s="7"/>
      <c r="AC114" s="7"/>
      <c r="AD114" s="7"/>
      <c r="AE114" s="7" t="s">
        <v>1160</v>
      </c>
      <c r="AF114" s="7"/>
      <c r="AG114" s="6" t="str">
        <f>IF(VLOOKUP(V114,Resources!A:B,2,FALSE)=0,"",VLOOKUP(V114,Resources!A:B,2,FALSE))</f>
        <v/>
      </c>
    </row>
    <row r="115" spans="1:33" s="6" customFormat="1">
      <c r="A115" s="18" t="s">
        <v>495</v>
      </c>
      <c r="B115" s="22"/>
      <c r="C115" s="22"/>
      <c r="D115" s="22"/>
      <c r="E115" s="22"/>
      <c r="F115" s="22"/>
      <c r="G115" s="22"/>
      <c r="H115" s="22">
        <v>1</v>
      </c>
      <c r="I115" s="19"/>
      <c r="J115" s="19"/>
      <c r="K115" s="19">
        <v>1</v>
      </c>
      <c r="L115" s="19">
        <v>1</v>
      </c>
      <c r="M115" s="19">
        <v>1</v>
      </c>
      <c r="N115" s="19">
        <v>1</v>
      </c>
      <c r="O115" s="19">
        <v>1</v>
      </c>
      <c r="P115" s="19">
        <v>1</v>
      </c>
      <c r="Q115" s="22"/>
      <c r="R115" s="22"/>
      <c r="S115" s="22"/>
      <c r="T115" s="19"/>
      <c r="U115" t="str">
        <f t="shared" si="2"/>
        <v>Y</v>
      </c>
      <c r="V115" s="4" t="s">
        <v>495</v>
      </c>
      <c r="W115" s="10" t="str">
        <f>HYPERLINK(AG115,V115)</f>
        <v>Black Hills Exploration and Production, Inc.</v>
      </c>
      <c r="X115" s="7"/>
      <c r="Y115" s="7"/>
      <c r="Z115" s="7" t="s">
        <v>1160</v>
      </c>
      <c r="AA115" s="7" t="s">
        <v>1160</v>
      </c>
      <c r="AB115" s="7" t="s">
        <v>1160</v>
      </c>
      <c r="AC115" s="7" t="s">
        <v>1160</v>
      </c>
      <c r="AD115" s="7" t="s">
        <v>1155</v>
      </c>
      <c r="AE115" s="7" t="s">
        <v>1160</v>
      </c>
      <c r="AF115" s="7" t="s">
        <v>1160</v>
      </c>
      <c r="AG115" s="6" t="str">
        <f>IF(VLOOKUP(V115,Resources!A:B,2,FALSE)=0,"",VLOOKUP(V115,Resources!A:B,2,FALSE))</f>
        <v>https://www.sourcewatch.org/index.php/Black_Hills_Corporation</v>
      </c>
    </row>
    <row r="116" spans="1:33" s="6" customFormat="1">
      <c r="A116" s="18" t="s">
        <v>1057</v>
      </c>
      <c r="B116" s="22"/>
      <c r="C116" s="22"/>
      <c r="D116" s="22"/>
      <c r="E116" s="22"/>
      <c r="F116" s="22"/>
      <c r="G116" s="22"/>
      <c r="H116" s="22"/>
      <c r="I116" s="19"/>
      <c r="J116" s="19"/>
      <c r="K116" s="19"/>
      <c r="L116" s="19"/>
      <c r="M116" s="19"/>
      <c r="N116" s="19"/>
      <c r="O116" s="19"/>
      <c r="P116" s="19">
        <v>1</v>
      </c>
      <c r="Q116" s="22"/>
      <c r="R116" s="22"/>
      <c r="S116" s="22"/>
      <c r="T116" s="19"/>
      <c r="U116" t="str">
        <f t="shared" si="2"/>
        <v>Y</v>
      </c>
      <c r="V116" s="4" t="s">
        <v>1057</v>
      </c>
      <c r="W116" s="4" t="str">
        <f t="shared" ref="W116:W121" si="6">V116</f>
        <v>Blackeagle Energy Services</v>
      </c>
      <c r="X116" s="7"/>
      <c r="Y116" s="7"/>
      <c r="Z116" s="7"/>
      <c r="AA116" s="7"/>
      <c r="AB116" s="7"/>
      <c r="AC116" s="7"/>
      <c r="AD116" s="7"/>
      <c r="AE116" s="7"/>
      <c r="AF116" s="7" t="s">
        <v>1160</v>
      </c>
      <c r="AG116" s="6" t="str">
        <f>IF(VLOOKUP(V116,Resources!A:B,2,FALSE)=0,"",VLOOKUP(V116,Resources!A:B,2,FALSE))</f>
        <v/>
      </c>
    </row>
    <row r="117" spans="1:33" s="6" customFormat="1">
      <c r="A117" s="18" t="s">
        <v>960</v>
      </c>
      <c r="B117" s="22"/>
      <c r="C117" s="22"/>
      <c r="D117" s="22"/>
      <c r="E117" s="22"/>
      <c r="F117" s="22"/>
      <c r="G117" s="22"/>
      <c r="H117" s="22"/>
      <c r="I117" s="19"/>
      <c r="J117" s="19"/>
      <c r="K117" s="19"/>
      <c r="L117" s="19"/>
      <c r="M117" s="19"/>
      <c r="N117" s="19"/>
      <c r="O117" s="19">
        <v>1</v>
      </c>
      <c r="P117" s="19">
        <v>1</v>
      </c>
      <c r="Q117" s="22"/>
      <c r="R117" s="22"/>
      <c r="S117" s="22"/>
      <c r="T117" s="19"/>
      <c r="U117" t="str">
        <f t="shared" si="2"/>
        <v>Y</v>
      </c>
      <c r="V117" s="4" t="s">
        <v>960</v>
      </c>
      <c r="W117" s="4" t="str">
        <f t="shared" si="6"/>
        <v>Bonanza Creek Energy, Inc.</v>
      </c>
      <c r="X117" s="7"/>
      <c r="Y117" s="7"/>
      <c r="Z117" s="7"/>
      <c r="AA117" s="7"/>
      <c r="AB117" s="7"/>
      <c r="AC117" s="7"/>
      <c r="AD117" s="7"/>
      <c r="AE117" s="7" t="s">
        <v>1160</v>
      </c>
      <c r="AF117" s="7" t="s">
        <v>1160</v>
      </c>
      <c r="AG117" s="6" t="str">
        <f>IF(VLOOKUP(V117,Resources!A:B,2,FALSE)=0,"",VLOOKUP(V117,Resources!A:B,2,FALSE))</f>
        <v/>
      </c>
    </row>
    <row r="118" spans="1:33" s="6" customFormat="1">
      <c r="A118" s="18" t="s">
        <v>704</v>
      </c>
      <c r="B118" s="22"/>
      <c r="C118" s="22"/>
      <c r="D118" s="22"/>
      <c r="E118" s="22"/>
      <c r="F118" s="22"/>
      <c r="G118" s="22"/>
      <c r="H118" s="22">
        <v>1</v>
      </c>
      <c r="I118" s="19"/>
      <c r="J118" s="19"/>
      <c r="K118" s="19"/>
      <c r="L118" s="19"/>
      <c r="M118" s="19"/>
      <c r="N118" s="19"/>
      <c r="O118" s="19">
        <v>1</v>
      </c>
      <c r="P118" s="19"/>
      <c r="Q118" s="22"/>
      <c r="R118" s="22"/>
      <c r="S118" s="22"/>
      <c r="T118" s="19"/>
      <c r="U118" t="str">
        <f t="shared" si="2"/>
        <v>Y</v>
      </c>
      <c r="V118" s="4" t="s">
        <v>704</v>
      </c>
      <c r="W118" s="4" t="str">
        <f t="shared" si="6"/>
        <v>BOPCO, L.P.</v>
      </c>
      <c r="X118" s="7"/>
      <c r="Y118" s="7"/>
      <c r="Z118" s="7"/>
      <c r="AA118" s="7"/>
      <c r="AB118" s="7"/>
      <c r="AC118" s="7"/>
      <c r="AD118" s="7" t="s">
        <v>1155</v>
      </c>
      <c r="AE118" s="7" t="s">
        <v>1160</v>
      </c>
      <c r="AF118" s="7"/>
      <c r="AG118" s="6" t="str">
        <f>IF(VLOOKUP(V118,Resources!A:B,2,FALSE)=0,"",VLOOKUP(V118,Resources!A:B,2,FALSE))</f>
        <v/>
      </c>
    </row>
    <row r="119" spans="1:33" s="6" customFormat="1">
      <c r="A119" s="18" t="s">
        <v>309</v>
      </c>
      <c r="B119" s="22"/>
      <c r="C119" s="22"/>
      <c r="D119" s="22"/>
      <c r="E119" s="22"/>
      <c r="F119" s="22"/>
      <c r="G119" s="22"/>
      <c r="H119" s="22"/>
      <c r="I119" s="19">
        <v>1</v>
      </c>
      <c r="J119" s="19"/>
      <c r="K119" s="19"/>
      <c r="L119" s="19"/>
      <c r="M119" s="19"/>
      <c r="N119" s="19"/>
      <c r="O119" s="19"/>
      <c r="P119" s="19"/>
      <c r="Q119" s="22"/>
      <c r="R119" s="22"/>
      <c r="S119" s="22"/>
      <c r="T119" s="19"/>
      <c r="U119" t="str">
        <f t="shared" si="2"/>
        <v>Y</v>
      </c>
      <c r="V119" s="4" t="s">
        <v>309</v>
      </c>
      <c r="W119" s="4" t="str">
        <f t="shared" si="6"/>
        <v>Boulder Oil Company</v>
      </c>
      <c r="X119" s="7" t="s">
        <v>1160</v>
      </c>
      <c r="Y119" s="7"/>
      <c r="Z119" s="7"/>
      <c r="AA119" s="7"/>
      <c r="AB119" s="7"/>
      <c r="AC119" s="7"/>
      <c r="AD119" s="7"/>
      <c r="AE119" s="7"/>
      <c r="AF119" s="7"/>
      <c r="AG119" s="6" t="str">
        <f>IF(VLOOKUP(V119,Resources!A:B,2,FALSE)=0,"",VLOOKUP(V119,Resources!A:B,2,FALSE))</f>
        <v/>
      </c>
    </row>
    <row r="120" spans="1:33" s="6" customFormat="1">
      <c r="A120" s="18" t="s">
        <v>308</v>
      </c>
      <c r="B120" s="22"/>
      <c r="C120" s="22"/>
      <c r="D120" s="22"/>
      <c r="E120" s="22"/>
      <c r="F120" s="22"/>
      <c r="G120" s="22"/>
      <c r="H120" s="22"/>
      <c r="I120" s="19">
        <v>1</v>
      </c>
      <c r="J120" s="19"/>
      <c r="K120" s="19"/>
      <c r="L120" s="19"/>
      <c r="M120" s="19"/>
      <c r="N120" s="19"/>
      <c r="O120" s="19"/>
      <c r="P120" s="19"/>
      <c r="Q120" s="22"/>
      <c r="R120" s="22"/>
      <c r="S120" s="22"/>
      <c r="T120" s="19"/>
      <c r="U120" t="str">
        <f t="shared" si="2"/>
        <v>Y</v>
      </c>
      <c r="V120" s="4" t="s">
        <v>308</v>
      </c>
      <c r="W120" s="4" t="str">
        <f t="shared" si="6"/>
        <v>Bourland &amp; Leverich Supply Co.</v>
      </c>
      <c r="X120" s="7" t="s">
        <v>1160</v>
      </c>
      <c r="Y120" s="7"/>
      <c r="Z120" s="7"/>
      <c r="AA120" s="7"/>
      <c r="AB120" s="7"/>
      <c r="AC120" s="7"/>
      <c r="AD120" s="7"/>
      <c r="AE120" s="7"/>
      <c r="AF120" s="7"/>
      <c r="AG120" s="6" t="str">
        <f>IF(VLOOKUP(V120,Resources!A:B,2,FALSE)=0,"",VLOOKUP(V120,Resources!A:B,2,FALSE))</f>
        <v/>
      </c>
    </row>
    <row r="121" spans="1:33" s="6" customFormat="1">
      <c r="A121" s="18" t="s">
        <v>671</v>
      </c>
      <c r="B121" s="22"/>
      <c r="C121" s="22"/>
      <c r="D121" s="22"/>
      <c r="E121" s="22"/>
      <c r="F121" s="22"/>
      <c r="G121" s="22"/>
      <c r="H121" s="22"/>
      <c r="I121" s="19"/>
      <c r="J121" s="19"/>
      <c r="K121" s="19"/>
      <c r="L121" s="19"/>
      <c r="M121" s="19"/>
      <c r="N121" s="19">
        <v>1</v>
      </c>
      <c r="O121" s="19"/>
      <c r="P121" s="19"/>
      <c r="Q121" s="22"/>
      <c r="R121" s="22"/>
      <c r="S121" s="22"/>
      <c r="T121" s="19"/>
      <c r="U121" t="str">
        <f t="shared" si="2"/>
        <v>Y</v>
      </c>
      <c r="V121" s="4" t="s">
        <v>671</v>
      </c>
      <c r="W121" s="4" t="str">
        <f t="shared" si="6"/>
        <v>Boyt Investment Co.</v>
      </c>
      <c r="X121" s="7"/>
      <c r="Y121" s="7"/>
      <c r="Z121" s="7"/>
      <c r="AA121" s="7"/>
      <c r="AB121" s="7"/>
      <c r="AC121" s="7" t="s">
        <v>1160</v>
      </c>
      <c r="AD121" s="7"/>
      <c r="AE121" s="7"/>
      <c r="AF121" s="7"/>
      <c r="AG121" s="6" t="str">
        <f>IF(VLOOKUP(V121,Resources!A:B,2,FALSE)=0,"",VLOOKUP(V121,Resources!A:B,2,FALSE))</f>
        <v/>
      </c>
    </row>
    <row r="122" spans="1:33" s="6" customFormat="1">
      <c r="A122" s="18" t="s">
        <v>307</v>
      </c>
      <c r="B122" s="22"/>
      <c r="C122" s="22"/>
      <c r="D122" s="22"/>
      <c r="E122" s="22"/>
      <c r="F122" s="22"/>
      <c r="G122" s="22"/>
      <c r="H122" s="22">
        <v>1</v>
      </c>
      <c r="I122" s="19">
        <v>1</v>
      </c>
      <c r="J122" s="19"/>
      <c r="K122" s="19">
        <v>1</v>
      </c>
      <c r="L122" s="19">
        <v>1</v>
      </c>
      <c r="M122" s="19">
        <v>1</v>
      </c>
      <c r="N122" s="19">
        <v>1</v>
      </c>
      <c r="O122" s="19">
        <v>1</v>
      </c>
      <c r="P122" s="19">
        <v>1</v>
      </c>
      <c r="Q122" s="22"/>
      <c r="R122" s="22"/>
      <c r="S122" s="22"/>
      <c r="T122" s="19"/>
      <c r="U122" t="str">
        <f t="shared" si="2"/>
        <v>Y</v>
      </c>
      <c r="V122" s="4" t="s">
        <v>307</v>
      </c>
      <c r="W122" s="10" t="str">
        <f>HYPERLINK(AG122,V122)</f>
        <v>BP</v>
      </c>
      <c r="X122" s="7" t="s">
        <v>1160</v>
      </c>
      <c r="Y122" s="7"/>
      <c r="Z122" s="7" t="s">
        <v>1160</v>
      </c>
      <c r="AA122" s="7" t="s">
        <v>1160</v>
      </c>
      <c r="AB122" s="7" t="s">
        <v>1160</v>
      </c>
      <c r="AC122" s="7" t="s">
        <v>1160</v>
      </c>
      <c r="AD122" s="7" t="s">
        <v>1155</v>
      </c>
      <c r="AE122" s="7" t="s">
        <v>1160</v>
      </c>
      <c r="AF122" s="7" t="s">
        <v>1160</v>
      </c>
      <c r="AG122" s="6" t="str">
        <f>IF(VLOOKUP(V122,Resources!A:B,2,FALSE)=0,"",VLOOKUP(V122,Resources!A:B,2,FALSE))</f>
        <v>https://www.sourcewatch.org/index.php/BP</v>
      </c>
    </row>
    <row r="123" spans="1:33" s="6" customFormat="1">
      <c r="A123" s="18" t="s">
        <v>959</v>
      </c>
      <c r="B123" s="22"/>
      <c r="C123" s="22"/>
      <c r="D123" s="22"/>
      <c r="E123" s="22"/>
      <c r="F123" s="22"/>
      <c r="G123" s="22"/>
      <c r="H123" s="22"/>
      <c r="I123" s="19"/>
      <c r="J123" s="19"/>
      <c r="K123" s="19"/>
      <c r="L123" s="19"/>
      <c r="M123" s="19"/>
      <c r="N123" s="19"/>
      <c r="O123" s="19">
        <v>1</v>
      </c>
      <c r="P123" s="19">
        <v>1</v>
      </c>
      <c r="Q123" s="22"/>
      <c r="R123" s="22"/>
      <c r="S123" s="22"/>
      <c r="T123" s="19"/>
      <c r="U123" t="str">
        <f t="shared" si="2"/>
        <v>Y</v>
      </c>
      <c r="V123" s="4" t="s">
        <v>959</v>
      </c>
      <c r="W123" s="4" t="str">
        <f t="shared" ref="W123:W131" si="7">V123</f>
        <v>Bradsby Group</v>
      </c>
      <c r="X123" s="7"/>
      <c r="Y123" s="7"/>
      <c r="Z123" s="7"/>
      <c r="AA123" s="7"/>
      <c r="AB123" s="7"/>
      <c r="AC123" s="7"/>
      <c r="AD123" s="7"/>
      <c r="AE123" s="7" t="s">
        <v>1160</v>
      </c>
      <c r="AF123" s="7" t="s">
        <v>1160</v>
      </c>
      <c r="AG123" s="6" t="str">
        <f>IF(VLOOKUP(V123,Resources!A:B,2,FALSE)=0,"",VLOOKUP(V123,Resources!A:B,2,FALSE))</f>
        <v/>
      </c>
    </row>
    <row r="124" spans="1:33" s="6" customFormat="1">
      <c r="A124" s="18" t="s">
        <v>958</v>
      </c>
      <c r="B124" s="22"/>
      <c r="C124" s="22"/>
      <c r="D124" s="22"/>
      <c r="E124" s="22"/>
      <c r="F124" s="22"/>
      <c r="G124" s="22"/>
      <c r="H124" s="22"/>
      <c r="I124" s="19"/>
      <c r="J124" s="19"/>
      <c r="K124" s="19"/>
      <c r="L124" s="19"/>
      <c r="M124" s="19"/>
      <c r="N124" s="19"/>
      <c r="O124" s="19">
        <v>1</v>
      </c>
      <c r="P124" s="19">
        <v>1</v>
      </c>
      <c r="Q124" s="22"/>
      <c r="R124" s="22"/>
      <c r="S124" s="22"/>
      <c r="T124" s="19"/>
      <c r="U124" t="str">
        <f t="shared" si="2"/>
        <v>Y</v>
      </c>
      <c r="V124" s="4" t="s">
        <v>958</v>
      </c>
      <c r="W124" s="4" t="str">
        <f t="shared" si="7"/>
        <v>Breck Energy Corp</v>
      </c>
      <c r="X124" s="7"/>
      <c r="Y124" s="7"/>
      <c r="Z124" s="7"/>
      <c r="AA124" s="7"/>
      <c r="AB124" s="7"/>
      <c r="AC124" s="7"/>
      <c r="AD124" s="7"/>
      <c r="AE124" s="7" t="s">
        <v>1160</v>
      </c>
      <c r="AF124" s="7" t="s">
        <v>1160</v>
      </c>
      <c r="AG124" s="6" t="str">
        <f>IF(VLOOKUP(V124,Resources!A:B,2,FALSE)=0,"",VLOOKUP(V124,Resources!A:B,2,FALSE))</f>
        <v/>
      </c>
    </row>
    <row r="125" spans="1:33" s="6" customFormat="1">
      <c r="A125" s="18" t="s">
        <v>957</v>
      </c>
      <c r="B125" s="22"/>
      <c r="C125" s="22"/>
      <c r="D125" s="22"/>
      <c r="E125" s="22"/>
      <c r="F125" s="22"/>
      <c r="G125" s="22"/>
      <c r="H125" s="22"/>
      <c r="I125" s="19"/>
      <c r="J125" s="19"/>
      <c r="K125" s="19"/>
      <c r="L125" s="19"/>
      <c r="M125" s="19"/>
      <c r="N125" s="19"/>
      <c r="O125" s="19">
        <v>1</v>
      </c>
      <c r="P125" s="19"/>
      <c r="Q125" s="22"/>
      <c r="R125" s="22"/>
      <c r="S125" s="22"/>
      <c r="T125" s="19"/>
      <c r="U125" t="str">
        <f t="shared" si="2"/>
        <v>Y</v>
      </c>
      <c r="V125" s="4" t="s">
        <v>957</v>
      </c>
      <c r="W125" s="4" t="str">
        <f t="shared" si="7"/>
        <v>BreitBurn Management Company, LLC</v>
      </c>
      <c r="X125" s="7"/>
      <c r="Y125" s="7"/>
      <c r="Z125" s="7"/>
      <c r="AA125" s="7"/>
      <c r="AB125" s="7"/>
      <c r="AC125" s="7"/>
      <c r="AD125" s="7"/>
      <c r="AE125" s="7" t="s">
        <v>1160</v>
      </c>
      <c r="AF125" s="7"/>
      <c r="AG125" s="6" t="str">
        <f>IF(VLOOKUP(V125,Resources!A:B,2,FALSE)=0,"",VLOOKUP(V125,Resources!A:B,2,FALSE))</f>
        <v/>
      </c>
    </row>
    <row r="126" spans="1:33" s="6" customFormat="1">
      <c r="A126" s="18" t="s">
        <v>956</v>
      </c>
      <c r="B126" s="22"/>
      <c r="C126" s="22"/>
      <c r="D126" s="22"/>
      <c r="E126" s="22"/>
      <c r="F126" s="22"/>
      <c r="G126" s="22"/>
      <c r="H126" s="22"/>
      <c r="I126" s="19"/>
      <c r="J126" s="19"/>
      <c r="K126" s="19"/>
      <c r="L126" s="19"/>
      <c r="M126" s="19"/>
      <c r="N126" s="19"/>
      <c r="O126" s="19">
        <v>1</v>
      </c>
      <c r="P126" s="19"/>
      <c r="Q126" s="22"/>
      <c r="R126" s="22"/>
      <c r="S126" s="22"/>
      <c r="T126" s="19"/>
      <c r="U126" t="str">
        <f t="shared" si="2"/>
        <v>Y</v>
      </c>
      <c r="V126" s="4" t="s">
        <v>956</v>
      </c>
      <c r="W126" s="4" t="str">
        <f t="shared" si="7"/>
        <v>Breitenbach Petroleum Corporation</v>
      </c>
      <c r="X126" s="7"/>
      <c r="Y126" s="7"/>
      <c r="Z126" s="7"/>
      <c r="AA126" s="7"/>
      <c r="AB126" s="7"/>
      <c r="AC126" s="7"/>
      <c r="AD126" s="7"/>
      <c r="AE126" s="7" t="s">
        <v>1160</v>
      </c>
      <c r="AF126" s="7"/>
      <c r="AG126" s="6" t="str">
        <f>IF(VLOOKUP(V126,Resources!A:B,2,FALSE)=0,"",VLOOKUP(V126,Resources!A:B,2,FALSE))</f>
        <v/>
      </c>
    </row>
    <row r="127" spans="1:33" s="6" customFormat="1">
      <c r="A127" s="18" t="s">
        <v>551</v>
      </c>
      <c r="B127" s="22"/>
      <c r="C127" s="22"/>
      <c r="D127" s="22"/>
      <c r="E127" s="22"/>
      <c r="F127" s="22"/>
      <c r="G127" s="22"/>
      <c r="H127" s="22"/>
      <c r="I127" s="19"/>
      <c r="J127" s="19"/>
      <c r="K127" s="19"/>
      <c r="L127" s="19">
        <v>1</v>
      </c>
      <c r="M127" s="19">
        <v>1</v>
      </c>
      <c r="N127" s="19"/>
      <c r="O127" s="19"/>
      <c r="P127" s="19"/>
      <c r="Q127" s="22"/>
      <c r="R127" s="22"/>
      <c r="S127" s="22"/>
      <c r="T127" s="19"/>
      <c r="U127" t="str">
        <f t="shared" si="2"/>
        <v>Y</v>
      </c>
      <c r="V127" s="4" t="s">
        <v>551</v>
      </c>
      <c r="W127" s="4" t="str">
        <f t="shared" si="7"/>
        <v>Bright Star Energy Services, Inc.</v>
      </c>
      <c r="X127" s="7"/>
      <c r="Y127" s="7"/>
      <c r="Z127" s="7"/>
      <c r="AA127" s="7" t="s">
        <v>1160</v>
      </c>
      <c r="AB127" s="7" t="s">
        <v>1160</v>
      </c>
      <c r="AC127" s="7"/>
      <c r="AD127" s="7"/>
      <c r="AE127" s="7"/>
      <c r="AF127" s="7"/>
      <c r="AG127" s="6" t="str">
        <f>IF(VLOOKUP(V127,Resources!A:B,2,FALSE)=0,"",VLOOKUP(V127,Resources!A:B,2,FALSE))</f>
        <v/>
      </c>
    </row>
    <row r="128" spans="1:33" s="6" customFormat="1">
      <c r="A128" s="18" t="s">
        <v>955</v>
      </c>
      <c r="B128" s="22"/>
      <c r="C128" s="22"/>
      <c r="D128" s="22"/>
      <c r="E128" s="22"/>
      <c r="F128" s="22"/>
      <c r="G128" s="22"/>
      <c r="H128" s="22"/>
      <c r="I128" s="19"/>
      <c r="J128" s="19"/>
      <c r="K128" s="19"/>
      <c r="L128" s="19"/>
      <c r="M128" s="19"/>
      <c r="N128" s="19"/>
      <c r="O128" s="19">
        <v>1</v>
      </c>
      <c r="P128" s="19">
        <v>1</v>
      </c>
      <c r="Q128" s="22"/>
      <c r="R128" s="22"/>
      <c r="S128" s="22"/>
      <c r="T128" s="19"/>
      <c r="U128" t="str">
        <f t="shared" si="2"/>
        <v>Y</v>
      </c>
      <c r="V128" s="4" t="s">
        <v>955</v>
      </c>
      <c r="W128" s="4" t="str">
        <f t="shared" si="7"/>
        <v>Broe Companies</v>
      </c>
      <c r="X128" s="7"/>
      <c r="Y128" s="7"/>
      <c r="Z128" s="7"/>
      <c r="AA128" s="7"/>
      <c r="AB128" s="7"/>
      <c r="AC128" s="7"/>
      <c r="AD128" s="7"/>
      <c r="AE128" s="7" t="s">
        <v>1160</v>
      </c>
      <c r="AF128" s="7" t="s">
        <v>1160</v>
      </c>
      <c r="AG128" s="6" t="str">
        <f>IF(VLOOKUP(V128,Resources!A:B,2,FALSE)=0,"",VLOOKUP(V128,Resources!A:B,2,FALSE))</f>
        <v/>
      </c>
    </row>
    <row r="129" spans="1:33" s="6" customFormat="1">
      <c r="A129" s="18" t="s">
        <v>624</v>
      </c>
      <c r="B129" s="22"/>
      <c r="C129" s="22"/>
      <c r="D129" s="22"/>
      <c r="E129" s="22"/>
      <c r="F129" s="22"/>
      <c r="G129" s="22"/>
      <c r="H129" s="22"/>
      <c r="I129" s="19"/>
      <c r="J129" s="19"/>
      <c r="K129" s="19"/>
      <c r="L129" s="19"/>
      <c r="M129" s="19">
        <v>1</v>
      </c>
      <c r="N129" s="19"/>
      <c r="O129" s="19"/>
      <c r="P129" s="19"/>
      <c r="Q129" s="22"/>
      <c r="R129" s="22"/>
      <c r="S129" s="22"/>
      <c r="T129" s="19"/>
      <c r="U129" t="str">
        <f t="shared" si="2"/>
        <v>Y</v>
      </c>
      <c r="V129" s="4" t="s">
        <v>624</v>
      </c>
      <c r="W129" s="4" t="str">
        <f t="shared" si="7"/>
        <v>Brooke Denver Insurance</v>
      </c>
      <c r="X129" s="7"/>
      <c r="Y129" s="7"/>
      <c r="Z129" s="7"/>
      <c r="AA129" s="7"/>
      <c r="AB129" s="7" t="s">
        <v>1160</v>
      </c>
      <c r="AC129" s="7"/>
      <c r="AD129" s="7"/>
      <c r="AE129" s="7"/>
      <c r="AF129" s="7"/>
      <c r="AG129" s="6" t="str">
        <f>IF(VLOOKUP(V129,Resources!A:B,2,FALSE)=0,"",VLOOKUP(V129,Resources!A:B,2,FALSE))</f>
        <v/>
      </c>
    </row>
    <row r="130" spans="1:33" s="6" customFormat="1">
      <c r="A130" s="18" t="s">
        <v>306</v>
      </c>
      <c r="B130" s="22"/>
      <c r="C130" s="22"/>
      <c r="D130" s="22"/>
      <c r="E130" s="22"/>
      <c r="F130" s="22"/>
      <c r="G130" s="22"/>
      <c r="H130" s="22"/>
      <c r="I130" s="19">
        <v>1</v>
      </c>
      <c r="J130" s="19"/>
      <c r="K130" s="19"/>
      <c r="L130" s="19"/>
      <c r="M130" s="19"/>
      <c r="N130" s="19"/>
      <c r="O130" s="19"/>
      <c r="P130" s="19"/>
      <c r="Q130" s="22"/>
      <c r="R130" s="22"/>
      <c r="S130" s="22"/>
      <c r="T130" s="19"/>
      <c r="U130" t="str">
        <f t="shared" si="2"/>
        <v>Y</v>
      </c>
      <c r="V130" s="4" t="s">
        <v>306</v>
      </c>
      <c r="W130" s="4" t="str">
        <f t="shared" si="7"/>
        <v>Brooks Exploration, Inc.</v>
      </c>
      <c r="X130" s="7" t="s">
        <v>1160</v>
      </c>
      <c r="Y130" s="7"/>
      <c r="Z130" s="7"/>
      <c r="AA130" s="7"/>
      <c r="AB130" s="7"/>
      <c r="AC130" s="7"/>
      <c r="AD130" s="7"/>
      <c r="AE130" s="7"/>
      <c r="AF130" s="7"/>
      <c r="AG130" s="6" t="str">
        <f>IF(VLOOKUP(V130,Resources!A:B,2,FALSE)=0,"",VLOOKUP(V130,Resources!A:B,2,FALSE))</f>
        <v/>
      </c>
    </row>
    <row r="131" spans="1:33" s="6" customFormat="1">
      <c r="A131" s="18" t="s">
        <v>305</v>
      </c>
      <c r="B131" s="22"/>
      <c r="C131" s="22"/>
      <c r="D131" s="22"/>
      <c r="E131" s="22"/>
      <c r="F131" s="22"/>
      <c r="G131" s="22"/>
      <c r="H131" s="22"/>
      <c r="I131" s="19">
        <v>1</v>
      </c>
      <c r="J131" s="19">
        <v>1</v>
      </c>
      <c r="K131" s="19">
        <v>1</v>
      </c>
      <c r="L131" s="19">
        <v>1</v>
      </c>
      <c r="M131" s="19">
        <v>1</v>
      </c>
      <c r="N131" s="19">
        <v>1</v>
      </c>
      <c r="O131" s="19">
        <v>1</v>
      </c>
      <c r="P131" s="19"/>
      <c r="Q131" s="22"/>
      <c r="R131" s="22"/>
      <c r="S131" s="22"/>
      <c r="T131" s="19"/>
      <c r="U131" t="str">
        <f t="shared" si="2"/>
        <v>Y</v>
      </c>
      <c r="V131" s="4" t="s">
        <v>305</v>
      </c>
      <c r="W131" s="4" t="str">
        <f t="shared" si="7"/>
        <v>Brownlie, Wallace, Armstrong &amp; Bander Exploration</v>
      </c>
      <c r="X131" s="7" t="s">
        <v>1160</v>
      </c>
      <c r="Y131" s="7" t="s">
        <v>1160</v>
      </c>
      <c r="Z131" s="7" t="s">
        <v>1160</v>
      </c>
      <c r="AA131" s="7" t="s">
        <v>1160</v>
      </c>
      <c r="AB131" s="7" t="s">
        <v>1160</v>
      </c>
      <c r="AC131" s="7" t="s">
        <v>1160</v>
      </c>
      <c r="AD131" s="7"/>
      <c r="AE131" s="7" t="s">
        <v>1160</v>
      </c>
      <c r="AF131" s="7"/>
      <c r="AG131" s="6" t="str">
        <f>IF(VLOOKUP(V131,Resources!A:B,2,FALSE)=0,"",VLOOKUP(V131,Resources!A:B,2,FALSE))</f>
        <v/>
      </c>
    </row>
    <row r="132" spans="1:33" s="6" customFormat="1">
      <c r="A132" s="18" t="s">
        <v>623</v>
      </c>
      <c r="B132" s="22"/>
      <c r="C132" s="22"/>
      <c r="D132" s="22"/>
      <c r="E132" s="22"/>
      <c r="F132" s="22"/>
      <c r="G132" s="22"/>
      <c r="H132" s="22"/>
      <c r="I132" s="19"/>
      <c r="J132" s="19"/>
      <c r="K132" s="19"/>
      <c r="L132" s="19"/>
      <c r="M132" s="19">
        <v>1</v>
      </c>
      <c r="N132" s="19"/>
      <c r="O132" s="19"/>
      <c r="P132" s="19"/>
      <c r="Q132" s="22"/>
      <c r="R132" s="22"/>
      <c r="S132" s="22"/>
      <c r="T132" s="19"/>
      <c r="U132" t="str">
        <f t="shared" si="2"/>
        <v>Y</v>
      </c>
      <c r="V132" s="4" t="s">
        <v>623</v>
      </c>
      <c r="W132" s="10" t="str">
        <f t="shared" ref="W132:W134" si="8">HYPERLINK(AG132,V132)</f>
        <v>Brownstein Hyatt &amp; Farber</v>
      </c>
      <c r="X132" s="7"/>
      <c r="Y132" s="7"/>
      <c r="Z132" s="7"/>
      <c r="AA132" s="7"/>
      <c r="AB132" s="7" t="s">
        <v>1160</v>
      </c>
      <c r="AC132" s="7"/>
      <c r="AD132" s="7"/>
      <c r="AE132" s="7"/>
      <c r="AF132" s="7"/>
      <c r="AG132" s="6" t="str">
        <f>IF(VLOOKUP(V132,Resources!A:B,2,FALSE)=0,"",VLOOKUP(V132,Resources!A:B,2,FALSE))</f>
        <v>https://www.sourcewatch.org/index.php/Brownstein_Hyatt_Farber_Schreck</v>
      </c>
    </row>
    <row r="133" spans="1:33" s="6" customFormat="1">
      <c r="A133" s="18" t="s">
        <v>1056</v>
      </c>
      <c r="B133" s="22"/>
      <c r="C133" s="22"/>
      <c r="D133" s="22"/>
      <c r="E133" s="22"/>
      <c r="F133" s="22"/>
      <c r="G133" s="22"/>
      <c r="H133" s="22"/>
      <c r="I133" s="19"/>
      <c r="J133" s="19"/>
      <c r="K133" s="19"/>
      <c r="L133" s="19"/>
      <c r="M133" s="19"/>
      <c r="N133" s="19"/>
      <c r="O133" s="19"/>
      <c r="P133" s="19">
        <v>1</v>
      </c>
      <c r="Q133" s="22"/>
      <c r="R133" s="22"/>
      <c r="S133" s="22"/>
      <c r="T133" s="19"/>
      <c r="U133" t="str">
        <f t="shared" si="2"/>
        <v>Y</v>
      </c>
      <c r="V133" s="4" t="s">
        <v>1056</v>
      </c>
      <c r="W133" s="10" t="str">
        <f t="shared" si="8"/>
        <v>Brownstein Hyatt Farber Schreck, LLP</v>
      </c>
      <c r="X133" s="7"/>
      <c r="Y133" s="7"/>
      <c r="Z133" s="7"/>
      <c r="AA133" s="7"/>
      <c r="AB133" s="7"/>
      <c r="AC133" s="7"/>
      <c r="AD133" s="7"/>
      <c r="AE133" s="7"/>
      <c r="AF133" s="7" t="s">
        <v>1160</v>
      </c>
      <c r="AG133" s="6" t="str">
        <f>IF(VLOOKUP(V133,Resources!A:B,2,FALSE)=0,"",VLOOKUP(V133,Resources!A:B,2,FALSE))</f>
        <v>https://www.sourcewatch.org/index.php/Brownstein_Hyatt_Farber_Schreck</v>
      </c>
    </row>
    <row r="134" spans="1:33" s="6" customFormat="1">
      <c r="A134" s="18" t="s">
        <v>954</v>
      </c>
      <c r="B134" s="22"/>
      <c r="C134" s="22"/>
      <c r="D134" s="22"/>
      <c r="E134" s="22"/>
      <c r="F134" s="22"/>
      <c r="G134" s="22"/>
      <c r="H134" s="22"/>
      <c r="I134" s="19"/>
      <c r="J134" s="19"/>
      <c r="K134" s="19"/>
      <c r="L134" s="19"/>
      <c r="M134" s="19"/>
      <c r="N134" s="19"/>
      <c r="O134" s="19">
        <v>1</v>
      </c>
      <c r="P134" s="19">
        <v>1</v>
      </c>
      <c r="Q134" s="22"/>
      <c r="R134" s="22"/>
      <c r="S134" s="22"/>
      <c r="T134" s="19"/>
      <c r="U134" t="str">
        <f t="shared" si="2"/>
        <v>Y</v>
      </c>
      <c r="V134" s="4" t="s">
        <v>954</v>
      </c>
      <c r="W134" s="10" t="str">
        <f t="shared" si="8"/>
        <v>Bryan Cave LLP</v>
      </c>
      <c r="X134" s="7"/>
      <c r="Y134" s="7"/>
      <c r="Z134" s="7"/>
      <c r="AA134" s="7"/>
      <c r="AB134" s="7"/>
      <c r="AC134" s="7"/>
      <c r="AD134" s="7"/>
      <c r="AE134" s="7" t="s">
        <v>1160</v>
      </c>
      <c r="AF134" s="7" t="s">
        <v>1160</v>
      </c>
      <c r="AG134" s="6" t="str">
        <f>IF(VLOOKUP(V134,Resources!A:B,2,FALSE)=0,"",VLOOKUP(V134,Resources!A:B,2,FALSE))</f>
        <v>https://www.desmogblog.com/2013/05/02/keystone-kops-transcanada-spent-over-280-000-lobbying-first-quarter-kxl-tar-sands-pipeline</v>
      </c>
    </row>
    <row r="135" spans="1:33" s="6" customFormat="1">
      <c r="A135" s="18" t="s">
        <v>304</v>
      </c>
      <c r="B135" s="22"/>
      <c r="C135" s="22"/>
      <c r="D135" s="22"/>
      <c r="E135" s="22"/>
      <c r="F135" s="22"/>
      <c r="G135" s="22"/>
      <c r="H135" s="22"/>
      <c r="I135" s="19">
        <v>1</v>
      </c>
      <c r="J135" s="19"/>
      <c r="K135" s="19"/>
      <c r="L135" s="19"/>
      <c r="M135" s="19"/>
      <c r="N135" s="19"/>
      <c r="O135" s="19"/>
      <c r="P135" s="19"/>
      <c r="Q135" s="22"/>
      <c r="R135" s="22"/>
      <c r="S135" s="22"/>
      <c r="T135" s="19"/>
      <c r="U135" t="str">
        <f t="shared" si="2"/>
        <v>Y</v>
      </c>
      <c r="V135" s="4" t="s">
        <v>304</v>
      </c>
      <c r="W135" s="4" t="str">
        <f t="shared" ref="W135:W137" si="9">V135</f>
        <v>BTA Oil Producers</v>
      </c>
      <c r="X135" s="7" t="s">
        <v>1160</v>
      </c>
      <c r="Y135" s="7"/>
      <c r="Z135" s="7"/>
      <c r="AA135" s="7"/>
      <c r="AB135" s="7"/>
      <c r="AC135" s="7"/>
      <c r="AD135" s="7"/>
      <c r="AE135" s="7"/>
      <c r="AF135" s="7"/>
      <c r="AG135" s="6" t="str">
        <f>IF(VLOOKUP(V135,Resources!A:B,2,FALSE)=0,"",VLOOKUP(V135,Resources!A:B,2,FALSE))</f>
        <v/>
      </c>
    </row>
    <row r="136" spans="1:33" s="6" customFormat="1">
      <c r="A136" s="18" t="s">
        <v>550</v>
      </c>
      <c r="B136" s="22"/>
      <c r="C136" s="22"/>
      <c r="D136" s="22"/>
      <c r="E136" s="22"/>
      <c r="F136" s="22"/>
      <c r="G136" s="22"/>
      <c r="H136" s="22"/>
      <c r="I136" s="19"/>
      <c r="J136" s="19"/>
      <c r="K136" s="19"/>
      <c r="L136" s="19">
        <v>1</v>
      </c>
      <c r="M136" s="19">
        <v>1</v>
      </c>
      <c r="N136" s="19"/>
      <c r="O136" s="19"/>
      <c r="P136" s="19"/>
      <c r="Q136" s="22"/>
      <c r="R136" s="22"/>
      <c r="S136" s="22"/>
      <c r="T136" s="19"/>
      <c r="U136" t="str">
        <f t="shared" si="2"/>
        <v>Y</v>
      </c>
      <c r="V136" s="4" t="s">
        <v>550</v>
      </c>
      <c r="W136" s="4" t="str">
        <f t="shared" si="9"/>
        <v>BTC Oil Properties,LLC</v>
      </c>
      <c r="X136" s="7"/>
      <c r="Y136" s="7"/>
      <c r="Z136" s="7"/>
      <c r="AA136" s="7" t="s">
        <v>1160</v>
      </c>
      <c r="AB136" s="7" t="s">
        <v>1160</v>
      </c>
      <c r="AC136" s="7"/>
      <c r="AD136" s="7"/>
      <c r="AE136" s="7"/>
      <c r="AF136" s="7"/>
      <c r="AG136" s="6" t="str">
        <f>IF(VLOOKUP(V136,Resources!A:B,2,FALSE)=0,"",VLOOKUP(V136,Resources!A:B,2,FALSE))</f>
        <v/>
      </c>
    </row>
    <row r="137" spans="1:33" s="6" customFormat="1">
      <c r="A137" s="18" t="s">
        <v>372</v>
      </c>
      <c r="B137" s="22"/>
      <c r="C137" s="22"/>
      <c r="D137" s="22"/>
      <c r="E137" s="22"/>
      <c r="F137" s="22"/>
      <c r="G137" s="22"/>
      <c r="H137" s="22"/>
      <c r="I137" s="19"/>
      <c r="J137" s="19">
        <v>1</v>
      </c>
      <c r="K137" s="19">
        <v>1</v>
      </c>
      <c r="L137" s="19">
        <v>1</v>
      </c>
      <c r="M137" s="19">
        <v>1</v>
      </c>
      <c r="N137" s="19">
        <v>1</v>
      </c>
      <c r="O137" s="19">
        <v>1</v>
      </c>
      <c r="P137" s="19">
        <v>1</v>
      </c>
      <c r="Q137" s="22"/>
      <c r="R137" s="22"/>
      <c r="S137" s="22"/>
      <c r="T137" s="19"/>
      <c r="U137" t="str">
        <f t="shared" si="2"/>
        <v>Y</v>
      </c>
      <c r="V137" s="4" t="s">
        <v>372</v>
      </c>
      <c r="W137" s="4" t="str">
        <f t="shared" si="9"/>
        <v>Bullock Oil Properties</v>
      </c>
      <c r="X137" s="7"/>
      <c r="Y137" s="7" t="s">
        <v>1160</v>
      </c>
      <c r="Z137" s="7" t="s">
        <v>1160</v>
      </c>
      <c r="AA137" s="7" t="s">
        <v>1160</v>
      </c>
      <c r="AB137" s="7" t="s">
        <v>1160</v>
      </c>
      <c r="AC137" s="7" t="s">
        <v>1160</v>
      </c>
      <c r="AD137" s="7"/>
      <c r="AE137" s="7" t="s">
        <v>1160</v>
      </c>
      <c r="AF137" s="7" t="s">
        <v>1160</v>
      </c>
      <c r="AG137" s="6" t="str">
        <f>IF(VLOOKUP(V137,Resources!A:B,2,FALSE)=0,"",VLOOKUP(V137,Resources!A:B,2,FALSE))</f>
        <v/>
      </c>
    </row>
    <row r="138" spans="1:33" s="6" customFormat="1">
      <c r="A138" s="18" t="s">
        <v>303</v>
      </c>
      <c r="B138" s="22"/>
      <c r="C138" s="22"/>
      <c r="D138" s="22"/>
      <c r="E138" s="22"/>
      <c r="F138" s="22"/>
      <c r="G138" s="22"/>
      <c r="H138" s="22"/>
      <c r="I138" s="19">
        <v>1</v>
      </c>
      <c r="J138" s="19">
        <v>1</v>
      </c>
      <c r="K138" s="19">
        <v>1</v>
      </c>
      <c r="L138" s="19">
        <v>1</v>
      </c>
      <c r="M138" s="19">
        <v>1</v>
      </c>
      <c r="N138" s="19">
        <v>1</v>
      </c>
      <c r="O138" s="19"/>
      <c r="P138" s="19"/>
      <c r="Q138" s="22"/>
      <c r="R138" s="22"/>
      <c r="S138" s="22"/>
      <c r="T138" s="19"/>
      <c r="U138" t="str">
        <f t="shared" si="2"/>
        <v>Y</v>
      </c>
      <c r="V138" s="4" t="s">
        <v>303</v>
      </c>
      <c r="W138" s="10" t="str">
        <f>HYPERLINK(AG138,V138)</f>
        <v>Burlington Resources</v>
      </c>
      <c r="X138" s="7" t="s">
        <v>1160</v>
      </c>
      <c r="Y138" s="7" t="s">
        <v>1160</v>
      </c>
      <c r="Z138" s="7" t="s">
        <v>1160</v>
      </c>
      <c r="AA138" s="7" t="s">
        <v>1160</v>
      </c>
      <c r="AB138" s="7" t="s">
        <v>1160</v>
      </c>
      <c r="AC138" s="7" t="s">
        <v>1160</v>
      </c>
      <c r="AD138" s="7"/>
      <c r="AE138" s="7"/>
      <c r="AF138" s="7"/>
      <c r="AG138" s="6" t="str">
        <f>IF(VLOOKUP(V138,Resources!A:B,2,FALSE)=0,"",VLOOKUP(V138,Resources!A:B,2,FALSE))</f>
        <v>https://www.sourcewatch.org/index.php/ConocoPhillips</v>
      </c>
    </row>
    <row r="139" spans="1:33" s="6" customFormat="1">
      <c r="A139" s="18" t="s">
        <v>1055</v>
      </c>
      <c r="B139" s="22"/>
      <c r="C139" s="22"/>
      <c r="D139" s="22"/>
      <c r="E139" s="22"/>
      <c r="F139" s="22"/>
      <c r="G139" s="22"/>
      <c r="H139" s="22"/>
      <c r="I139" s="19"/>
      <c r="J139" s="19"/>
      <c r="K139" s="19"/>
      <c r="L139" s="19"/>
      <c r="M139" s="19"/>
      <c r="N139" s="19"/>
      <c r="O139" s="19"/>
      <c r="P139" s="19">
        <v>1</v>
      </c>
      <c r="Q139" s="22"/>
      <c r="R139" s="22"/>
      <c r="S139" s="22"/>
      <c r="T139" s="19"/>
      <c r="U139" t="str">
        <f t="shared" si="2"/>
        <v>Y</v>
      </c>
      <c r="V139" s="4" t="s">
        <v>1055</v>
      </c>
      <c r="W139" s="4" t="str">
        <f t="shared" ref="W139:W144" si="10">V139</f>
        <v>Burns &amp; McDonnell</v>
      </c>
      <c r="X139" s="7"/>
      <c r="Y139" s="7"/>
      <c r="Z139" s="7"/>
      <c r="AA139" s="7"/>
      <c r="AB139" s="7"/>
      <c r="AC139" s="7"/>
      <c r="AD139" s="7"/>
      <c r="AE139" s="7"/>
      <c r="AF139" s="7" t="s">
        <v>1160</v>
      </c>
      <c r="AG139" s="6" t="str">
        <f>IF(VLOOKUP(V139,Resources!A:B,2,FALSE)=0,"",VLOOKUP(V139,Resources!A:B,2,FALSE))</f>
        <v/>
      </c>
    </row>
    <row r="140" spans="1:33" s="6" customFormat="1">
      <c r="A140" s="18" t="s">
        <v>302</v>
      </c>
      <c r="B140" s="22"/>
      <c r="C140" s="22"/>
      <c r="D140" s="22"/>
      <c r="E140" s="22"/>
      <c r="F140" s="22"/>
      <c r="G140" s="22"/>
      <c r="H140" s="22"/>
      <c r="I140" s="19">
        <v>1</v>
      </c>
      <c r="J140" s="19">
        <v>1</v>
      </c>
      <c r="K140" s="19">
        <v>1</v>
      </c>
      <c r="L140" s="19">
        <v>1</v>
      </c>
      <c r="M140" s="19">
        <v>1</v>
      </c>
      <c r="N140" s="19">
        <v>1</v>
      </c>
      <c r="O140" s="19"/>
      <c r="P140" s="19"/>
      <c r="Q140" s="22"/>
      <c r="R140" s="22"/>
      <c r="S140" s="22"/>
      <c r="T140" s="19"/>
      <c r="U140" t="str">
        <f t="shared" ref="U140:U203" si="11">IF(A140=W140,"Y","ERROR")</f>
        <v>Y</v>
      </c>
      <c r="V140" s="4" t="s">
        <v>302</v>
      </c>
      <c r="W140" s="4" t="str">
        <f t="shared" si="10"/>
        <v>Burns, Wall, Smith and Mueller, PC</v>
      </c>
      <c r="X140" s="7" t="s">
        <v>1160</v>
      </c>
      <c r="Y140" s="7" t="s">
        <v>1160</v>
      </c>
      <c r="Z140" s="7" t="s">
        <v>1160</v>
      </c>
      <c r="AA140" s="7" t="s">
        <v>1160</v>
      </c>
      <c r="AB140" s="7" t="s">
        <v>1160</v>
      </c>
      <c r="AC140" s="7" t="s">
        <v>1160</v>
      </c>
      <c r="AD140" s="7"/>
      <c r="AE140" s="7"/>
      <c r="AF140" s="7"/>
      <c r="AG140" s="6" t="str">
        <f>IF(VLOOKUP(V140,Resources!A:B,2,FALSE)=0,"",VLOOKUP(V140,Resources!A:B,2,FALSE))</f>
        <v/>
      </c>
    </row>
    <row r="141" spans="1:33" s="6" customFormat="1">
      <c r="A141" s="18" t="s">
        <v>301</v>
      </c>
      <c r="B141" s="22"/>
      <c r="C141" s="22"/>
      <c r="D141" s="22"/>
      <c r="E141" s="22"/>
      <c r="F141" s="22"/>
      <c r="G141" s="22"/>
      <c r="H141" s="22"/>
      <c r="I141" s="19">
        <v>1</v>
      </c>
      <c r="J141" s="19"/>
      <c r="K141" s="19">
        <v>1</v>
      </c>
      <c r="L141" s="19">
        <v>1</v>
      </c>
      <c r="M141" s="19">
        <v>1</v>
      </c>
      <c r="N141" s="19"/>
      <c r="O141" s="19"/>
      <c r="P141" s="19"/>
      <c r="Q141" s="22"/>
      <c r="R141" s="22"/>
      <c r="S141" s="22"/>
      <c r="T141" s="19"/>
      <c r="U141" t="str">
        <f t="shared" si="11"/>
        <v>Y</v>
      </c>
      <c r="V141" s="4" t="s">
        <v>301</v>
      </c>
      <c r="W141" s="4" t="str">
        <f t="shared" si="10"/>
        <v>Business Acquisitions, Ltd.</v>
      </c>
      <c r="X141" s="7" t="s">
        <v>1160</v>
      </c>
      <c r="Y141" s="7"/>
      <c r="Z141" s="7" t="s">
        <v>1160</v>
      </c>
      <c r="AA141" s="7" t="s">
        <v>1160</v>
      </c>
      <c r="AB141" s="7" t="s">
        <v>1160</v>
      </c>
      <c r="AC141" s="7"/>
      <c r="AD141" s="7"/>
      <c r="AE141" s="7"/>
      <c r="AF141" s="7"/>
      <c r="AG141" s="6" t="str">
        <f>IF(VLOOKUP(V141,Resources!A:B,2,FALSE)=0,"",VLOOKUP(V141,Resources!A:B,2,FALSE))</f>
        <v/>
      </c>
    </row>
    <row r="142" spans="1:33" s="6" customFormat="1">
      <c r="A142" s="18" t="s">
        <v>300</v>
      </c>
      <c r="B142" s="22"/>
      <c r="C142" s="22"/>
      <c r="D142" s="22"/>
      <c r="E142" s="22"/>
      <c r="F142" s="22"/>
      <c r="G142" s="22"/>
      <c r="H142" s="22"/>
      <c r="I142" s="19">
        <v>1</v>
      </c>
      <c r="J142" s="19">
        <v>1</v>
      </c>
      <c r="K142" s="19">
        <v>1</v>
      </c>
      <c r="L142" s="19">
        <v>1</v>
      </c>
      <c r="M142" s="19">
        <v>1</v>
      </c>
      <c r="N142" s="19">
        <v>1</v>
      </c>
      <c r="O142" s="19"/>
      <c r="P142" s="19"/>
      <c r="Q142" s="22"/>
      <c r="R142" s="22"/>
      <c r="S142" s="22"/>
      <c r="T142" s="19"/>
      <c r="U142" t="str">
        <f t="shared" si="11"/>
        <v>Y</v>
      </c>
      <c r="V142" s="4" t="s">
        <v>300</v>
      </c>
      <c r="W142" s="4" t="str">
        <f t="shared" si="10"/>
        <v>Buys &amp; Associates, Inc.</v>
      </c>
      <c r="X142" s="7" t="s">
        <v>1160</v>
      </c>
      <c r="Y142" s="7" t="s">
        <v>1160</v>
      </c>
      <c r="Z142" s="7" t="s">
        <v>1160</v>
      </c>
      <c r="AA142" s="7" t="s">
        <v>1160</v>
      </c>
      <c r="AB142" s="7" t="s">
        <v>1160</v>
      </c>
      <c r="AC142" s="7" t="s">
        <v>1160</v>
      </c>
      <c r="AD142" s="7"/>
      <c r="AE142" s="7"/>
      <c r="AF142" s="7"/>
      <c r="AG142" s="6" t="str">
        <f>IF(VLOOKUP(V142,Resources!A:B,2,FALSE)=0,"",VLOOKUP(V142,Resources!A:B,2,FALSE))</f>
        <v/>
      </c>
    </row>
    <row r="143" spans="1:33" s="6" customFormat="1">
      <c r="A143" s="18" t="s">
        <v>299</v>
      </c>
      <c r="B143" s="22"/>
      <c r="C143" s="22"/>
      <c r="D143" s="22"/>
      <c r="E143" s="22"/>
      <c r="F143" s="22"/>
      <c r="G143" s="22"/>
      <c r="H143" s="22"/>
      <c r="I143" s="19">
        <v>1</v>
      </c>
      <c r="J143" s="19">
        <v>1</v>
      </c>
      <c r="K143" s="19">
        <v>1</v>
      </c>
      <c r="L143" s="19">
        <v>1</v>
      </c>
      <c r="M143" s="19">
        <v>1</v>
      </c>
      <c r="N143" s="19">
        <v>1</v>
      </c>
      <c r="O143" s="19"/>
      <c r="P143" s="19"/>
      <c r="Q143" s="22"/>
      <c r="R143" s="22"/>
      <c r="S143" s="22"/>
      <c r="T143" s="19"/>
      <c r="U143" t="str">
        <f t="shared" si="11"/>
        <v>Y</v>
      </c>
      <c r="V143" s="4" t="s">
        <v>299</v>
      </c>
      <c r="W143" s="4" t="str">
        <f t="shared" si="10"/>
        <v>BWAB Incorporated</v>
      </c>
      <c r="X143" s="7" t="s">
        <v>1160</v>
      </c>
      <c r="Y143" s="7" t="s">
        <v>1160</v>
      </c>
      <c r="Z143" s="7" t="s">
        <v>1160</v>
      </c>
      <c r="AA143" s="7" t="s">
        <v>1160</v>
      </c>
      <c r="AB143" s="7" t="s">
        <v>1160</v>
      </c>
      <c r="AC143" s="7" t="s">
        <v>1160</v>
      </c>
      <c r="AD143" s="7"/>
      <c r="AE143" s="7"/>
      <c r="AF143" s="7"/>
      <c r="AG143" s="6" t="str">
        <f>IF(VLOOKUP(V143,Resources!A:B,2,FALSE)=0,"",VLOOKUP(V143,Resources!A:B,2,FALSE))</f>
        <v/>
      </c>
    </row>
    <row r="144" spans="1:33" s="6" customFormat="1">
      <c r="A144" s="18" t="s">
        <v>298</v>
      </c>
      <c r="B144" s="22"/>
      <c r="C144" s="22"/>
      <c r="D144" s="22"/>
      <c r="E144" s="22"/>
      <c r="F144" s="22"/>
      <c r="G144" s="22"/>
      <c r="H144" s="22"/>
      <c r="I144" s="19">
        <v>1</v>
      </c>
      <c r="J144" s="19">
        <v>1</v>
      </c>
      <c r="K144" s="19">
        <v>1</v>
      </c>
      <c r="L144" s="19">
        <v>1</v>
      </c>
      <c r="M144" s="19">
        <v>1</v>
      </c>
      <c r="N144" s="19">
        <v>1</v>
      </c>
      <c r="O144" s="19">
        <v>1</v>
      </c>
      <c r="P144" s="19">
        <v>1</v>
      </c>
      <c r="Q144" s="22"/>
      <c r="R144" s="22"/>
      <c r="S144" s="22"/>
      <c r="T144" s="19"/>
      <c r="U144" t="str">
        <f t="shared" si="11"/>
        <v>Y</v>
      </c>
      <c r="V144" s="4" t="s">
        <v>298</v>
      </c>
      <c r="W144" s="4" t="str">
        <f t="shared" si="10"/>
        <v>C &amp; E Operators</v>
      </c>
      <c r="X144" s="7" t="s">
        <v>1160</v>
      </c>
      <c r="Y144" s="7" t="s">
        <v>1160</v>
      </c>
      <c r="Z144" s="7" t="s">
        <v>1160</v>
      </c>
      <c r="AA144" s="7" t="s">
        <v>1160</v>
      </c>
      <c r="AB144" s="7" t="s">
        <v>1160</v>
      </c>
      <c r="AC144" s="7" t="s">
        <v>1160</v>
      </c>
      <c r="AD144" s="7"/>
      <c r="AE144" s="7" t="s">
        <v>1160</v>
      </c>
      <c r="AF144" s="7" t="s">
        <v>1160</v>
      </c>
      <c r="AG144" s="6" t="str">
        <f>IF(VLOOKUP(V144,Resources!A:B,2,FALSE)=0,"",VLOOKUP(V144,Resources!A:B,2,FALSE))</f>
        <v/>
      </c>
    </row>
    <row r="145" spans="1:33" s="6" customFormat="1">
      <c r="A145" s="18" t="s">
        <v>297</v>
      </c>
      <c r="B145" s="22">
        <v>1</v>
      </c>
      <c r="C145" s="22">
        <v>1</v>
      </c>
      <c r="D145" s="22">
        <v>1</v>
      </c>
      <c r="E145" s="22">
        <v>1</v>
      </c>
      <c r="F145" s="22">
        <v>1</v>
      </c>
      <c r="G145" s="22">
        <v>1</v>
      </c>
      <c r="H145" s="22">
        <v>1</v>
      </c>
      <c r="I145" s="19">
        <v>1</v>
      </c>
      <c r="J145" s="19">
        <v>1</v>
      </c>
      <c r="K145" s="19">
        <v>1</v>
      </c>
      <c r="L145" s="19">
        <v>1</v>
      </c>
      <c r="M145" s="19">
        <v>1</v>
      </c>
      <c r="N145" s="19">
        <v>1</v>
      </c>
      <c r="O145" s="19"/>
      <c r="P145" s="19"/>
      <c r="Q145" s="22"/>
      <c r="R145" s="22"/>
      <c r="S145" s="22"/>
      <c r="T145" s="19"/>
      <c r="U145" t="str">
        <f t="shared" si="11"/>
        <v>Y</v>
      </c>
      <c r="V145" s="4" t="s">
        <v>297</v>
      </c>
      <c r="W145" s="10" t="str">
        <f>HYPERLINK(AG145,V145)</f>
        <v>Cabot Oil &amp; Gas Corporation</v>
      </c>
      <c r="X145" s="7" t="s">
        <v>1155</v>
      </c>
      <c r="Y145" s="7" t="s">
        <v>1155</v>
      </c>
      <c r="Z145" s="7" t="s">
        <v>1155</v>
      </c>
      <c r="AA145" s="7" t="s">
        <v>1155</v>
      </c>
      <c r="AB145" s="7" t="s">
        <v>1155</v>
      </c>
      <c r="AC145" s="7" t="s">
        <v>1155</v>
      </c>
      <c r="AD145" s="7" t="s">
        <v>1155</v>
      </c>
      <c r="AE145" s="7"/>
      <c r="AF145" s="7"/>
      <c r="AG145" s="6" t="str">
        <f>IF(VLOOKUP(V145,Resources!A:B,2,FALSE)=0,"",VLOOKUP(V145,Resources!A:B,2,FALSE))</f>
        <v>https://www.desmogblog.com/directory/vocabulary/12009</v>
      </c>
    </row>
    <row r="146" spans="1:33" s="6" customFormat="1">
      <c r="A146" s="18" t="s">
        <v>296</v>
      </c>
      <c r="B146" s="22"/>
      <c r="C146" s="22"/>
      <c r="D146" s="22"/>
      <c r="E146" s="22"/>
      <c r="F146" s="22"/>
      <c r="G146" s="22"/>
      <c r="H146" s="22"/>
      <c r="I146" s="19">
        <v>1</v>
      </c>
      <c r="J146" s="19">
        <v>1</v>
      </c>
      <c r="K146" s="19">
        <v>1</v>
      </c>
      <c r="L146" s="19"/>
      <c r="M146" s="19"/>
      <c r="N146" s="19"/>
      <c r="O146" s="19"/>
      <c r="P146" s="19"/>
      <c r="Q146" s="22"/>
      <c r="R146" s="22"/>
      <c r="S146" s="22"/>
      <c r="T146" s="19"/>
      <c r="U146" t="str">
        <f t="shared" si="11"/>
        <v>Y</v>
      </c>
      <c r="V146" s="4" t="s">
        <v>296</v>
      </c>
      <c r="W146" s="4" t="str">
        <f t="shared" ref="W146:W149" si="12">V146</f>
        <v>CACHCO Investments, LLC</v>
      </c>
      <c r="X146" s="7" t="s">
        <v>1160</v>
      </c>
      <c r="Y146" s="7" t="s">
        <v>1160</v>
      </c>
      <c r="Z146" s="7" t="s">
        <v>1160</v>
      </c>
      <c r="AA146" s="7"/>
      <c r="AB146" s="7"/>
      <c r="AC146" s="7"/>
      <c r="AD146" s="7"/>
      <c r="AE146" s="7"/>
      <c r="AF146" s="7"/>
      <c r="AG146" s="6" t="str">
        <f>IF(VLOOKUP(V146,Resources!A:B,2,FALSE)=0,"",VLOOKUP(V146,Resources!A:B,2,FALSE))</f>
        <v/>
      </c>
    </row>
    <row r="147" spans="1:33" s="6" customFormat="1">
      <c r="A147" s="18" t="s">
        <v>953</v>
      </c>
      <c r="B147" s="22"/>
      <c r="C147" s="22"/>
      <c r="D147" s="22"/>
      <c r="E147" s="22"/>
      <c r="F147" s="22"/>
      <c r="G147" s="22"/>
      <c r="H147" s="22"/>
      <c r="I147" s="19"/>
      <c r="J147" s="19"/>
      <c r="K147" s="19"/>
      <c r="L147" s="19"/>
      <c r="M147" s="19"/>
      <c r="N147" s="19"/>
      <c r="O147" s="19">
        <v>1</v>
      </c>
      <c r="P147" s="19">
        <v>1</v>
      </c>
      <c r="Q147" s="22"/>
      <c r="R147" s="22"/>
      <c r="S147" s="22"/>
      <c r="T147" s="19"/>
      <c r="U147" t="str">
        <f t="shared" si="11"/>
        <v>Y</v>
      </c>
      <c r="V147" s="4" t="s">
        <v>953</v>
      </c>
      <c r="W147" s="4" t="str">
        <f t="shared" si="12"/>
        <v>Caerus Oil and Gas LLC</v>
      </c>
      <c r="X147" s="7"/>
      <c r="Y147" s="7"/>
      <c r="Z147" s="7"/>
      <c r="AA147" s="7"/>
      <c r="AB147" s="7"/>
      <c r="AC147" s="7"/>
      <c r="AD147" s="7"/>
      <c r="AE147" s="7" t="s">
        <v>1160</v>
      </c>
      <c r="AF147" s="7" t="s">
        <v>1160</v>
      </c>
      <c r="AG147" s="6" t="str">
        <f>IF(VLOOKUP(V147,Resources!A:B,2,FALSE)=0,"",VLOOKUP(V147,Resources!A:B,2,FALSE))</f>
        <v/>
      </c>
    </row>
    <row r="148" spans="1:33" s="6" customFormat="1">
      <c r="A148" s="18" t="s">
        <v>703</v>
      </c>
      <c r="B148" s="22"/>
      <c r="C148" s="22"/>
      <c r="D148" s="22"/>
      <c r="E148" s="22"/>
      <c r="F148" s="22"/>
      <c r="G148" s="22"/>
      <c r="H148" s="22">
        <v>1</v>
      </c>
      <c r="I148" s="19"/>
      <c r="J148" s="19"/>
      <c r="K148" s="19"/>
      <c r="L148" s="19"/>
      <c r="M148" s="19"/>
      <c r="N148" s="19"/>
      <c r="O148" s="19">
        <v>1</v>
      </c>
      <c r="P148" s="19">
        <v>1</v>
      </c>
      <c r="Q148" s="22"/>
      <c r="R148" s="22"/>
      <c r="S148" s="22"/>
      <c r="T148" s="19"/>
      <c r="U148" t="str">
        <f t="shared" si="11"/>
        <v>Y</v>
      </c>
      <c r="V148" s="4" t="s">
        <v>703</v>
      </c>
      <c r="W148" s="4" t="str">
        <f t="shared" si="12"/>
        <v>Calfrac Well Services Corp</v>
      </c>
      <c r="X148" s="7"/>
      <c r="Y148" s="7"/>
      <c r="Z148" s="7"/>
      <c r="AA148" s="7"/>
      <c r="AB148" s="7"/>
      <c r="AC148" s="7"/>
      <c r="AD148" s="7" t="s">
        <v>1155</v>
      </c>
      <c r="AE148" s="7" t="s">
        <v>1160</v>
      </c>
      <c r="AF148" s="7" t="s">
        <v>1160</v>
      </c>
      <c r="AG148" s="6" t="str">
        <f>IF(VLOOKUP(V148,Resources!A:B,2,FALSE)=0,"",VLOOKUP(V148,Resources!A:B,2,FALSE))</f>
        <v/>
      </c>
    </row>
    <row r="149" spans="1:33" s="6" customFormat="1">
      <c r="A149" s="18" t="s">
        <v>1054</v>
      </c>
      <c r="B149" s="22"/>
      <c r="C149" s="22"/>
      <c r="D149" s="22"/>
      <c r="E149" s="22"/>
      <c r="F149" s="22"/>
      <c r="G149" s="22"/>
      <c r="H149" s="22"/>
      <c r="I149" s="19"/>
      <c r="J149" s="19"/>
      <c r="K149" s="19"/>
      <c r="L149" s="19"/>
      <c r="M149" s="19"/>
      <c r="N149" s="19"/>
      <c r="O149" s="19"/>
      <c r="P149" s="19">
        <v>1</v>
      </c>
      <c r="Q149" s="22"/>
      <c r="R149" s="22"/>
      <c r="S149" s="22"/>
      <c r="T149" s="19"/>
      <c r="U149" t="str">
        <f t="shared" si="11"/>
        <v>Y</v>
      </c>
      <c r="V149" s="4" t="s">
        <v>1054</v>
      </c>
      <c r="W149" s="4" t="str">
        <f t="shared" si="12"/>
        <v>Caliber Midstream</v>
      </c>
      <c r="X149" s="7"/>
      <c r="Y149" s="7"/>
      <c r="Z149" s="7"/>
      <c r="AA149" s="7"/>
      <c r="AB149" s="7"/>
      <c r="AC149" s="7"/>
      <c r="AD149" s="7"/>
      <c r="AE149" s="7"/>
      <c r="AF149" s="7" t="s">
        <v>1160</v>
      </c>
      <c r="AG149" s="6" t="str">
        <f>IF(VLOOKUP(V149,Resources!A:B,2,FALSE)=0,"",VLOOKUP(V149,Resources!A:B,2,FALSE))</f>
        <v/>
      </c>
    </row>
    <row r="150" spans="1:33" s="6" customFormat="1">
      <c r="A150" s="18" t="s">
        <v>493</v>
      </c>
      <c r="B150" s="22"/>
      <c r="C150" s="22"/>
      <c r="D150" s="22"/>
      <c r="E150" s="22"/>
      <c r="F150" s="22"/>
      <c r="G150" s="22"/>
      <c r="H150" s="22"/>
      <c r="I150" s="19"/>
      <c r="J150" s="19"/>
      <c r="K150" s="19">
        <v>1</v>
      </c>
      <c r="L150" s="19">
        <v>1</v>
      </c>
      <c r="M150" s="19">
        <v>1</v>
      </c>
      <c r="N150" s="19"/>
      <c r="O150" s="19"/>
      <c r="P150" s="19"/>
      <c r="Q150" s="22"/>
      <c r="R150" s="22"/>
      <c r="S150" s="22"/>
      <c r="T150" s="19">
        <v>1</v>
      </c>
      <c r="U150" t="str">
        <f t="shared" si="11"/>
        <v>Y</v>
      </c>
      <c r="V150" s="4" t="s">
        <v>493</v>
      </c>
      <c r="W150" s="10" t="str">
        <f>HYPERLINK(AG150,V150)</f>
        <v>Calpine Natural Gas</v>
      </c>
      <c r="X150" s="7"/>
      <c r="Y150" s="7"/>
      <c r="Z150" s="7" t="s">
        <v>1160</v>
      </c>
      <c r="AA150" s="7" t="s">
        <v>1160</v>
      </c>
      <c r="AB150" s="7" t="s">
        <v>1159</v>
      </c>
      <c r="AC150" s="7"/>
      <c r="AD150" s="7"/>
      <c r="AE150" s="7"/>
      <c r="AF150" s="7"/>
      <c r="AG150" s="6" t="str">
        <f>IF(VLOOKUP(V150,Resources!A:B,2,FALSE)=0,"",VLOOKUP(V150,Resources!A:B,2,FALSE))</f>
        <v>https://www.sourcewatch.org/index.php/Calpine_Corporation</v>
      </c>
    </row>
    <row r="151" spans="1:33" s="6" customFormat="1">
      <c r="A151" s="18" t="s">
        <v>492</v>
      </c>
      <c r="B151" s="22"/>
      <c r="C151" s="22"/>
      <c r="D151" s="22"/>
      <c r="E151" s="22"/>
      <c r="F151" s="22"/>
      <c r="G151" s="22"/>
      <c r="H151" s="22"/>
      <c r="I151" s="19"/>
      <c r="J151" s="19"/>
      <c r="K151" s="19">
        <v>1</v>
      </c>
      <c r="L151" s="19">
        <v>1</v>
      </c>
      <c r="M151" s="19">
        <v>1</v>
      </c>
      <c r="N151" s="19"/>
      <c r="O151" s="19"/>
      <c r="P151" s="19"/>
      <c r="Q151" s="22"/>
      <c r="R151" s="22"/>
      <c r="S151" s="22"/>
      <c r="T151" s="19"/>
      <c r="U151" t="str">
        <f t="shared" si="11"/>
        <v>Y</v>
      </c>
      <c r="V151" s="4" t="s">
        <v>492</v>
      </c>
      <c r="W151" s="4" t="str">
        <f t="shared" ref="W151:W183" si="13">V151</f>
        <v>Calver Resources Inc.</v>
      </c>
      <c r="X151" s="7"/>
      <c r="Y151" s="7"/>
      <c r="Z151" s="7" t="s">
        <v>1160</v>
      </c>
      <c r="AA151" s="7" t="s">
        <v>1160</v>
      </c>
      <c r="AB151" s="7" t="s">
        <v>1160</v>
      </c>
      <c r="AC151" s="7"/>
      <c r="AD151" s="7"/>
      <c r="AE151" s="7"/>
      <c r="AF151" s="7"/>
      <c r="AG151" s="6" t="str">
        <f>IF(VLOOKUP(V151,Resources!A:B,2,FALSE)=0,"",VLOOKUP(V151,Resources!A:B,2,FALSE))</f>
        <v/>
      </c>
    </row>
    <row r="152" spans="1:33" s="6" customFormat="1">
      <c r="A152" s="18" t="s">
        <v>295</v>
      </c>
      <c r="B152" s="22"/>
      <c r="C152" s="22"/>
      <c r="D152" s="22"/>
      <c r="E152" s="22"/>
      <c r="F152" s="22"/>
      <c r="G152" s="22">
        <v>1</v>
      </c>
      <c r="H152" s="22">
        <v>1</v>
      </c>
      <c r="I152" s="19">
        <v>1</v>
      </c>
      <c r="J152" s="19">
        <v>1</v>
      </c>
      <c r="K152" s="19">
        <v>1</v>
      </c>
      <c r="L152" s="19">
        <v>1</v>
      </c>
      <c r="M152" s="19">
        <v>1</v>
      </c>
      <c r="N152" s="19">
        <v>1</v>
      </c>
      <c r="O152" s="19">
        <v>1</v>
      </c>
      <c r="P152" s="19">
        <v>1</v>
      </c>
      <c r="Q152" s="22"/>
      <c r="R152" s="22"/>
      <c r="S152" s="22"/>
      <c r="T152" s="19">
        <v>1</v>
      </c>
      <c r="U152" t="str">
        <f t="shared" si="11"/>
        <v>Y</v>
      </c>
      <c r="V152" s="4" t="s">
        <v>295</v>
      </c>
      <c r="W152" s="4" t="str">
        <f t="shared" si="13"/>
        <v>Cameron</v>
      </c>
      <c r="X152" s="7" t="s">
        <v>1160</v>
      </c>
      <c r="Y152" s="7" t="s">
        <v>1160</v>
      </c>
      <c r="Z152" s="7" t="s">
        <v>1160</v>
      </c>
      <c r="AA152" s="7" t="s">
        <v>1160</v>
      </c>
      <c r="AB152" s="7" t="s">
        <v>1159</v>
      </c>
      <c r="AC152" s="7" t="s">
        <v>1155</v>
      </c>
      <c r="AD152" s="7" t="s">
        <v>1155</v>
      </c>
      <c r="AE152" s="7" t="s">
        <v>1160</v>
      </c>
      <c r="AF152" s="7" t="s">
        <v>1160</v>
      </c>
      <c r="AG152" s="6" t="str">
        <f>IF(VLOOKUP(V152,Resources!A:B,2,FALSE)=0,"",VLOOKUP(V152,Resources!A:B,2,FALSE))</f>
        <v/>
      </c>
    </row>
    <row r="153" spans="1:33" s="6" customFormat="1">
      <c r="A153" s="18" t="s">
        <v>293</v>
      </c>
      <c r="B153" s="22"/>
      <c r="C153" s="22"/>
      <c r="D153" s="22"/>
      <c r="E153" s="22"/>
      <c r="F153" s="22"/>
      <c r="G153" s="22"/>
      <c r="H153" s="22"/>
      <c r="I153" s="19">
        <v>1</v>
      </c>
      <c r="J153" s="19">
        <v>1</v>
      </c>
      <c r="K153" s="19">
        <v>1</v>
      </c>
      <c r="L153" s="19">
        <v>1</v>
      </c>
      <c r="M153" s="19">
        <v>1</v>
      </c>
      <c r="N153" s="19"/>
      <c r="O153" s="19"/>
      <c r="P153" s="19"/>
      <c r="Q153" s="22"/>
      <c r="R153" s="22"/>
      <c r="S153" s="22"/>
      <c r="T153" s="19"/>
      <c r="U153" t="str">
        <f t="shared" si="11"/>
        <v>Y</v>
      </c>
      <c r="V153" s="4" t="s">
        <v>293</v>
      </c>
      <c r="W153" s="4" t="str">
        <f t="shared" si="13"/>
        <v>CamWest</v>
      </c>
      <c r="X153" s="7" t="s">
        <v>1160</v>
      </c>
      <c r="Y153" s="7" t="s">
        <v>1160</v>
      </c>
      <c r="Z153" s="7" t="s">
        <v>1160</v>
      </c>
      <c r="AA153" s="7" t="s">
        <v>1160</v>
      </c>
      <c r="AB153" s="7" t="s">
        <v>1160</v>
      </c>
      <c r="AC153" s="7"/>
      <c r="AD153" s="7"/>
      <c r="AE153" s="7"/>
      <c r="AF153" s="7"/>
      <c r="AG153" s="6" t="str">
        <f>IF(VLOOKUP(V153,Resources!A:B,2,FALSE)=0,"",VLOOKUP(V153,Resources!A:B,2,FALSE))</f>
        <v/>
      </c>
    </row>
    <row r="154" spans="1:33" s="6" customFormat="1">
      <c r="A154" s="18" t="s">
        <v>952</v>
      </c>
      <c r="B154" s="22"/>
      <c r="C154" s="22"/>
      <c r="D154" s="22"/>
      <c r="E154" s="22"/>
      <c r="F154" s="22"/>
      <c r="G154" s="22"/>
      <c r="H154" s="22"/>
      <c r="I154" s="19"/>
      <c r="J154" s="19"/>
      <c r="K154" s="19"/>
      <c r="L154" s="19"/>
      <c r="M154" s="19"/>
      <c r="N154" s="19"/>
      <c r="O154" s="19">
        <v>1</v>
      </c>
      <c r="P154" s="19">
        <v>1</v>
      </c>
      <c r="Q154" s="22"/>
      <c r="R154" s="22"/>
      <c r="S154" s="22"/>
      <c r="T154" s="19"/>
      <c r="U154" t="str">
        <f t="shared" si="11"/>
        <v>Y</v>
      </c>
      <c r="V154" s="4" t="s">
        <v>952</v>
      </c>
      <c r="W154" s="4" t="str">
        <f t="shared" si="13"/>
        <v>Canadian Consulate</v>
      </c>
      <c r="X154" s="7"/>
      <c r="Y154" s="7"/>
      <c r="Z154" s="7"/>
      <c r="AA154" s="7"/>
      <c r="AB154" s="7"/>
      <c r="AC154" s="7"/>
      <c r="AD154" s="7"/>
      <c r="AE154" s="7" t="s">
        <v>1160</v>
      </c>
      <c r="AF154" s="7" t="s">
        <v>1160</v>
      </c>
      <c r="AG154" s="6" t="str">
        <f>IF(VLOOKUP(V154,Resources!A:B,2,FALSE)=0,"",VLOOKUP(V154,Resources!A:B,2,FALSE))</f>
        <v/>
      </c>
    </row>
    <row r="155" spans="1:33" s="6" customFormat="1">
      <c r="A155" s="18" t="s">
        <v>951</v>
      </c>
      <c r="B155" s="22"/>
      <c r="C155" s="22"/>
      <c r="D155" s="22"/>
      <c r="E155" s="22"/>
      <c r="F155" s="22"/>
      <c r="G155" s="22"/>
      <c r="H155" s="22"/>
      <c r="I155" s="19"/>
      <c r="J155" s="19"/>
      <c r="K155" s="19"/>
      <c r="L155" s="19"/>
      <c r="M155" s="19"/>
      <c r="N155" s="19"/>
      <c r="O155" s="19">
        <v>1</v>
      </c>
      <c r="P155" s="19">
        <v>1</v>
      </c>
      <c r="Q155" s="22"/>
      <c r="R155" s="22"/>
      <c r="S155" s="22"/>
      <c r="T155" s="19"/>
      <c r="U155" t="str">
        <f t="shared" si="11"/>
        <v>Y</v>
      </c>
      <c r="V155" s="4" t="s">
        <v>951</v>
      </c>
      <c r="W155" s="4" t="str">
        <f t="shared" si="13"/>
        <v>Canary, LLC</v>
      </c>
      <c r="X155" s="7"/>
      <c r="Y155" s="7"/>
      <c r="Z155" s="7"/>
      <c r="AA155" s="7"/>
      <c r="AB155" s="7"/>
      <c r="AC155" s="7"/>
      <c r="AD155" s="7"/>
      <c r="AE155" s="7" t="s">
        <v>1160</v>
      </c>
      <c r="AF155" s="7" t="s">
        <v>1160</v>
      </c>
      <c r="AG155" s="6" t="str">
        <f>IF(VLOOKUP(V155,Resources!A:B,2,FALSE)=0,"",VLOOKUP(V155,Resources!A:B,2,FALSE))</f>
        <v/>
      </c>
    </row>
    <row r="156" spans="1:33" s="6" customFormat="1">
      <c r="A156" s="18" t="s">
        <v>292</v>
      </c>
      <c r="B156" s="22"/>
      <c r="C156" s="22"/>
      <c r="D156" s="22"/>
      <c r="E156" s="22"/>
      <c r="F156" s="22"/>
      <c r="G156" s="22"/>
      <c r="H156" s="22"/>
      <c r="I156" s="19">
        <v>1</v>
      </c>
      <c r="J156" s="19">
        <v>1</v>
      </c>
      <c r="K156" s="19">
        <v>1</v>
      </c>
      <c r="L156" s="19">
        <v>1</v>
      </c>
      <c r="M156" s="19">
        <v>1</v>
      </c>
      <c r="N156" s="19">
        <v>1</v>
      </c>
      <c r="O156" s="19">
        <v>1</v>
      </c>
      <c r="P156" s="19">
        <v>1</v>
      </c>
      <c r="Q156" s="22"/>
      <c r="R156" s="22"/>
      <c r="S156" s="22"/>
      <c r="T156" s="19"/>
      <c r="U156" t="str">
        <f t="shared" si="11"/>
        <v>Y</v>
      </c>
      <c r="V156" s="4" t="s">
        <v>292</v>
      </c>
      <c r="W156" s="4" t="str">
        <f t="shared" si="13"/>
        <v>Captiva Resources, Inc.</v>
      </c>
      <c r="X156" s="7" t="s">
        <v>1160</v>
      </c>
      <c r="Y156" s="7" t="s">
        <v>1160</v>
      </c>
      <c r="Z156" s="7" t="s">
        <v>1160</v>
      </c>
      <c r="AA156" s="7" t="s">
        <v>1160</v>
      </c>
      <c r="AB156" s="7" t="s">
        <v>1160</v>
      </c>
      <c r="AC156" s="7" t="s">
        <v>1160</v>
      </c>
      <c r="AD156" s="7"/>
      <c r="AE156" s="7" t="s">
        <v>1160</v>
      </c>
      <c r="AF156" s="7" t="s">
        <v>1160</v>
      </c>
      <c r="AG156" s="6" t="str">
        <f>IF(VLOOKUP(V156,Resources!A:B,2,FALSE)=0,"",VLOOKUP(V156,Resources!A:B,2,FALSE))</f>
        <v/>
      </c>
    </row>
    <row r="157" spans="1:33" s="6" customFormat="1">
      <c r="A157" s="18" t="s">
        <v>291</v>
      </c>
      <c r="B157" s="22"/>
      <c r="C157" s="22"/>
      <c r="D157" s="22"/>
      <c r="E157" s="22"/>
      <c r="F157" s="22"/>
      <c r="G157" s="22"/>
      <c r="H157" s="22"/>
      <c r="I157" s="19">
        <v>1</v>
      </c>
      <c r="J157" s="19">
        <v>1</v>
      </c>
      <c r="K157" s="19">
        <v>1</v>
      </c>
      <c r="L157" s="19">
        <v>1</v>
      </c>
      <c r="M157" s="19"/>
      <c r="N157" s="19"/>
      <c r="O157" s="19"/>
      <c r="P157" s="19"/>
      <c r="Q157" s="22"/>
      <c r="R157" s="22"/>
      <c r="S157" s="22"/>
      <c r="T157" s="19"/>
      <c r="U157" t="str">
        <f t="shared" si="11"/>
        <v>Y</v>
      </c>
      <c r="V157" s="4" t="s">
        <v>291</v>
      </c>
      <c r="W157" s="4" t="str">
        <f t="shared" si="13"/>
        <v>Carbon Energy Corporation</v>
      </c>
      <c r="X157" s="7" t="s">
        <v>1160</v>
      </c>
      <c r="Y157" s="7" t="s">
        <v>1160</v>
      </c>
      <c r="Z157" s="7" t="s">
        <v>1160</v>
      </c>
      <c r="AA157" s="7" t="s">
        <v>1160</v>
      </c>
      <c r="AB157" s="7"/>
      <c r="AC157" s="7"/>
      <c r="AD157" s="7"/>
      <c r="AE157" s="7"/>
      <c r="AF157" s="7"/>
      <c r="AG157" s="6" t="str">
        <f>IF(VLOOKUP(V157,Resources!A:B,2,FALSE)=0,"",VLOOKUP(V157,Resources!A:B,2,FALSE))</f>
        <v/>
      </c>
    </row>
    <row r="158" spans="1:33" s="6" customFormat="1">
      <c r="A158" s="18" t="s">
        <v>950</v>
      </c>
      <c r="B158" s="22"/>
      <c r="C158" s="22"/>
      <c r="D158" s="22"/>
      <c r="E158" s="22"/>
      <c r="F158" s="22"/>
      <c r="G158" s="22"/>
      <c r="H158" s="22"/>
      <c r="I158" s="19"/>
      <c r="J158" s="19"/>
      <c r="K158" s="19"/>
      <c r="L158" s="19"/>
      <c r="M158" s="19"/>
      <c r="N158" s="19"/>
      <c r="O158" s="19">
        <v>1</v>
      </c>
      <c r="P158" s="19">
        <v>1</v>
      </c>
      <c r="Q158" s="22"/>
      <c r="R158" s="22"/>
      <c r="S158" s="22"/>
      <c r="T158" s="19"/>
      <c r="U158" t="str">
        <f t="shared" si="11"/>
        <v>Y</v>
      </c>
      <c r="V158" s="4" t="s">
        <v>950</v>
      </c>
      <c r="W158" s="4" t="str">
        <f t="shared" si="13"/>
        <v>Carbon Natural Gas Company</v>
      </c>
      <c r="X158" s="7"/>
      <c r="Y158" s="7"/>
      <c r="Z158" s="7"/>
      <c r="AA158" s="7"/>
      <c r="AB158" s="7"/>
      <c r="AC158" s="7"/>
      <c r="AD158" s="7"/>
      <c r="AE158" s="7" t="s">
        <v>1160</v>
      </c>
      <c r="AF158" s="7" t="s">
        <v>1160</v>
      </c>
      <c r="AG158" s="6" t="str">
        <f>IF(VLOOKUP(V158,Resources!A:B,2,FALSE)=0,"",VLOOKUP(V158,Resources!A:B,2,FALSE))</f>
        <v/>
      </c>
    </row>
    <row r="159" spans="1:33" s="6" customFormat="1">
      <c r="A159" s="18" t="s">
        <v>290</v>
      </c>
      <c r="B159" s="22"/>
      <c r="C159" s="22"/>
      <c r="D159" s="22"/>
      <c r="E159" s="22"/>
      <c r="F159" s="22"/>
      <c r="G159" s="22"/>
      <c r="H159" s="22"/>
      <c r="I159" s="19">
        <v>1</v>
      </c>
      <c r="J159" s="19">
        <v>1</v>
      </c>
      <c r="K159" s="19">
        <v>1</v>
      </c>
      <c r="L159" s="19">
        <v>1</v>
      </c>
      <c r="M159" s="19">
        <v>1</v>
      </c>
      <c r="N159" s="19">
        <v>1</v>
      </c>
      <c r="O159" s="19"/>
      <c r="P159" s="19"/>
      <c r="Q159" s="22"/>
      <c r="R159" s="22"/>
      <c r="S159" s="22"/>
      <c r="T159" s="19"/>
      <c r="U159" t="str">
        <f t="shared" si="11"/>
        <v>Y</v>
      </c>
      <c r="V159" s="4" t="s">
        <v>290</v>
      </c>
      <c r="W159" s="4" t="str">
        <f t="shared" si="13"/>
        <v>Cardo Company</v>
      </c>
      <c r="X159" s="7" t="s">
        <v>1160</v>
      </c>
      <c r="Y159" s="7" t="s">
        <v>1160</v>
      </c>
      <c r="Z159" s="7" t="s">
        <v>1160</v>
      </c>
      <c r="AA159" s="7" t="s">
        <v>1160</v>
      </c>
      <c r="AB159" s="7" t="s">
        <v>1160</v>
      </c>
      <c r="AC159" s="7" t="s">
        <v>1160</v>
      </c>
      <c r="AD159" s="7"/>
      <c r="AE159" s="7"/>
      <c r="AF159" s="7"/>
      <c r="AG159" s="6" t="str">
        <f>IF(VLOOKUP(V159,Resources!A:B,2,FALSE)=0,"",VLOOKUP(V159,Resources!A:B,2,FALSE))</f>
        <v/>
      </c>
    </row>
    <row r="160" spans="1:33" s="6" customFormat="1">
      <c r="A160" s="18" t="s">
        <v>490</v>
      </c>
      <c r="B160" s="22"/>
      <c r="C160" s="22"/>
      <c r="D160" s="22"/>
      <c r="E160" s="22"/>
      <c r="F160" s="22"/>
      <c r="G160" s="22"/>
      <c r="H160" s="22"/>
      <c r="I160" s="19"/>
      <c r="J160" s="19"/>
      <c r="K160" s="19">
        <v>1</v>
      </c>
      <c r="L160" s="19">
        <v>1</v>
      </c>
      <c r="M160" s="19">
        <v>1</v>
      </c>
      <c r="N160" s="19">
        <v>1</v>
      </c>
      <c r="O160" s="19"/>
      <c r="P160" s="19"/>
      <c r="Q160" s="22"/>
      <c r="R160" s="22"/>
      <c r="S160" s="22"/>
      <c r="T160" s="19"/>
      <c r="U160" t="str">
        <f t="shared" si="11"/>
        <v>Y</v>
      </c>
      <c r="V160" s="4" t="s">
        <v>490</v>
      </c>
      <c r="W160" s="4" t="str">
        <f t="shared" si="13"/>
        <v>Caribou Land and Livestock Montana, LLC</v>
      </c>
      <c r="X160" s="7"/>
      <c r="Y160" s="7"/>
      <c r="Z160" s="7" t="s">
        <v>1160</v>
      </c>
      <c r="AA160" s="7" t="s">
        <v>1160</v>
      </c>
      <c r="AB160" s="7" t="s">
        <v>1160</v>
      </c>
      <c r="AC160" s="7" t="s">
        <v>1160</v>
      </c>
      <c r="AD160" s="7"/>
      <c r="AE160" s="7"/>
      <c r="AF160" s="7"/>
      <c r="AG160" s="6" t="str">
        <f>IF(VLOOKUP(V160,Resources!A:B,2,FALSE)=0,"",VLOOKUP(V160,Resources!A:B,2,FALSE))</f>
        <v/>
      </c>
    </row>
    <row r="161" spans="1:33" s="6" customFormat="1">
      <c r="A161" s="18" t="s">
        <v>289</v>
      </c>
      <c r="B161" s="22"/>
      <c r="C161" s="22"/>
      <c r="D161" s="22"/>
      <c r="E161" s="22"/>
      <c r="F161" s="22"/>
      <c r="G161" s="22"/>
      <c r="H161" s="22"/>
      <c r="I161" s="19">
        <v>1</v>
      </c>
      <c r="J161" s="19">
        <v>1</v>
      </c>
      <c r="K161" s="19">
        <v>1</v>
      </c>
      <c r="L161" s="19">
        <v>1</v>
      </c>
      <c r="M161" s="19">
        <v>1</v>
      </c>
      <c r="N161" s="19">
        <v>1</v>
      </c>
      <c r="O161" s="19"/>
      <c r="P161" s="19"/>
      <c r="Q161" s="22"/>
      <c r="R161" s="22"/>
      <c r="S161" s="22"/>
      <c r="T161" s="19"/>
      <c r="U161" t="str">
        <f t="shared" si="11"/>
        <v>Y</v>
      </c>
      <c r="V161" s="4" t="s">
        <v>289</v>
      </c>
      <c r="W161" s="4" t="str">
        <f t="shared" si="13"/>
        <v>Carl F. Smith</v>
      </c>
      <c r="X161" s="7" t="s">
        <v>1160</v>
      </c>
      <c r="Y161" s="7" t="s">
        <v>1160</v>
      </c>
      <c r="Z161" s="7" t="s">
        <v>1160</v>
      </c>
      <c r="AA161" s="7" t="s">
        <v>1160</v>
      </c>
      <c r="AB161" s="7" t="s">
        <v>1160</v>
      </c>
      <c r="AC161" s="7" t="s">
        <v>1160</v>
      </c>
      <c r="AD161" s="7"/>
      <c r="AE161" s="7"/>
      <c r="AF161" s="7"/>
      <c r="AG161" s="6" t="str">
        <f>IF(VLOOKUP(V161,Resources!A:B,2,FALSE)=0,"",VLOOKUP(V161,Resources!A:B,2,FALSE))</f>
        <v/>
      </c>
    </row>
    <row r="162" spans="1:33" s="6" customFormat="1">
      <c r="A162" s="18" t="s">
        <v>1053</v>
      </c>
      <c r="B162" s="22"/>
      <c r="C162" s="22"/>
      <c r="D162" s="22"/>
      <c r="E162" s="22"/>
      <c r="F162" s="22"/>
      <c r="G162" s="22"/>
      <c r="H162" s="22"/>
      <c r="I162" s="19"/>
      <c r="J162" s="19"/>
      <c r="K162" s="19"/>
      <c r="L162" s="19"/>
      <c r="M162" s="19"/>
      <c r="N162" s="19"/>
      <c r="O162" s="19"/>
      <c r="P162" s="19">
        <v>1</v>
      </c>
      <c r="Q162" s="22"/>
      <c r="R162" s="22"/>
      <c r="S162" s="22"/>
      <c r="T162" s="19"/>
      <c r="U162" t="str">
        <f t="shared" si="11"/>
        <v>Y</v>
      </c>
      <c r="V162" s="4" t="s">
        <v>1053</v>
      </c>
      <c r="W162" s="4" t="str">
        <f t="shared" si="13"/>
        <v>Carmony Exploration, LLC</v>
      </c>
      <c r="X162" s="7"/>
      <c r="Y162" s="7"/>
      <c r="Z162" s="7"/>
      <c r="AA162" s="7"/>
      <c r="AB162" s="7"/>
      <c r="AC162" s="7"/>
      <c r="AD162" s="7"/>
      <c r="AE162" s="7"/>
      <c r="AF162" s="7" t="s">
        <v>1160</v>
      </c>
      <c r="AG162" s="6" t="str">
        <f>IF(VLOOKUP(V162,Resources!A:B,2,FALSE)=0,"",VLOOKUP(V162,Resources!A:B,2,FALSE))</f>
        <v/>
      </c>
    </row>
    <row r="163" spans="1:33" s="6" customFormat="1">
      <c r="A163" s="18" t="s">
        <v>1052</v>
      </c>
      <c r="B163" s="22"/>
      <c r="C163" s="22"/>
      <c r="D163" s="22"/>
      <c r="E163" s="22"/>
      <c r="F163" s="22"/>
      <c r="G163" s="22"/>
      <c r="H163" s="22"/>
      <c r="I163" s="19"/>
      <c r="J163" s="19"/>
      <c r="K163" s="19"/>
      <c r="L163" s="19"/>
      <c r="M163" s="19"/>
      <c r="N163" s="19"/>
      <c r="O163" s="19"/>
      <c r="P163" s="19">
        <v>1</v>
      </c>
      <c r="Q163" s="22"/>
      <c r="R163" s="22"/>
      <c r="S163" s="22"/>
      <c r="T163" s="19"/>
      <c r="U163" t="str">
        <f t="shared" si="11"/>
        <v>Y</v>
      </c>
      <c r="V163" s="4" t="s">
        <v>1052</v>
      </c>
      <c r="W163" s="4" t="str">
        <f t="shared" si="13"/>
        <v>Cassidy Turley Colorado</v>
      </c>
      <c r="X163" s="7"/>
      <c r="Y163" s="7"/>
      <c r="Z163" s="7"/>
      <c r="AA163" s="7"/>
      <c r="AB163" s="7"/>
      <c r="AC163" s="7"/>
      <c r="AD163" s="7"/>
      <c r="AE163" s="7"/>
      <c r="AF163" s="7" t="s">
        <v>1160</v>
      </c>
      <c r="AG163" s="6" t="str">
        <f>IF(VLOOKUP(V163,Resources!A:B,2,FALSE)=0,"",VLOOKUP(V163,Resources!A:B,2,FALSE))</f>
        <v/>
      </c>
    </row>
    <row r="164" spans="1:33" s="6" customFormat="1">
      <c r="A164" s="18" t="s">
        <v>621</v>
      </c>
      <c r="B164" s="22"/>
      <c r="C164" s="22"/>
      <c r="D164" s="22"/>
      <c r="E164" s="22"/>
      <c r="F164" s="22"/>
      <c r="G164" s="22"/>
      <c r="H164" s="22"/>
      <c r="I164" s="19"/>
      <c r="J164" s="19"/>
      <c r="K164" s="19"/>
      <c r="L164" s="19"/>
      <c r="M164" s="19">
        <v>1</v>
      </c>
      <c r="N164" s="19">
        <v>1</v>
      </c>
      <c r="O164" s="19">
        <v>1</v>
      </c>
      <c r="P164" s="19"/>
      <c r="Q164" s="22"/>
      <c r="R164" s="22"/>
      <c r="S164" s="22"/>
      <c r="T164" s="19"/>
      <c r="U164" t="str">
        <f t="shared" si="11"/>
        <v>Y</v>
      </c>
      <c r="V164" s="4" t="s">
        <v>621</v>
      </c>
      <c r="W164" s="4" t="str">
        <f t="shared" si="13"/>
        <v>Castle Rock Resources, LLC</v>
      </c>
      <c r="X164" s="7"/>
      <c r="Y164" s="7"/>
      <c r="Z164" s="7"/>
      <c r="AA164" s="7"/>
      <c r="AB164" s="7" t="s">
        <v>1160</v>
      </c>
      <c r="AC164" s="7" t="s">
        <v>1160</v>
      </c>
      <c r="AD164" s="7"/>
      <c r="AE164" s="7" t="s">
        <v>1160</v>
      </c>
      <c r="AF164" s="7"/>
      <c r="AG164" s="6" t="str">
        <f>IF(VLOOKUP(V164,Resources!A:B,2,FALSE)=0,"",VLOOKUP(V164,Resources!A:B,2,FALSE))</f>
        <v/>
      </c>
    </row>
    <row r="165" spans="1:33" s="6" customFormat="1">
      <c r="A165" s="18" t="s">
        <v>949</v>
      </c>
      <c r="B165" s="22"/>
      <c r="C165" s="22"/>
      <c r="D165" s="22"/>
      <c r="E165" s="22"/>
      <c r="F165" s="22"/>
      <c r="G165" s="22"/>
      <c r="H165" s="22"/>
      <c r="I165" s="19"/>
      <c r="J165" s="19"/>
      <c r="K165" s="19"/>
      <c r="L165" s="19"/>
      <c r="M165" s="19"/>
      <c r="N165" s="19"/>
      <c r="O165" s="19">
        <v>1</v>
      </c>
      <c r="P165" s="19">
        <v>1</v>
      </c>
      <c r="Q165" s="22"/>
      <c r="R165" s="22"/>
      <c r="S165" s="22"/>
      <c r="T165" s="19"/>
      <c r="U165" t="str">
        <f t="shared" si="11"/>
        <v>Y</v>
      </c>
      <c r="V165" s="4" t="s">
        <v>949</v>
      </c>
      <c r="W165" s="4" t="str">
        <f t="shared" si="13"/>
        <v>Castleton Commodities International</v>
      </c>
      <c r="X165" s="7"/>
      <c r="Y165" s="7"/>
      <c r="Z165" s="7"/>
      <c r="AA165" s="7"/>
      <c r="AB165" s="7"/>
      <c r="AC165" s="7"/>
      <c r="AD165" s="7"/>
      <c r="AE165" s="7" t="s">
        <v>1160</v>
      </c>
      <c r="AF165" s="7" t="s">
        <v>1160</v>
      </c>
      <c r="AG165" s="6" t="str">
        <f>IF(VLOOKUP(V165,Resources!A:B,2,FALSE)=0,"",VLOOKUP(V165,Resources!A:B,2,FALSE))</f>
        <v/>
      </c>
    </row>
    <row r="166" spans="1:33" s="6" customFormat="1">
      <c r="A166" s="18" t="s">
        <v>948</v>
      </c>
      <c r="B166" s="22"/>
      <c r="C166" s="22"/>
      <c r="D166" s="22"/>
      <c r="E166" s="22"/>
      <c r="F166" s="22"/>
      <c r="G166" s="22"/>
      <c r="H166" s="22"/>
      <c r="I166" s="19"/>
      <c r="J166" s="19"/>
      <c r="K166" s="19"/>
      <c r="L166" s="19"/>
      <c r="M166" s="19"/>
      <c r="N166" s="19"/>
      <c r="O166" s="19">
        <v>1</v>
      </c>
      <c r="P166" s="19">
        <v>1</v>
      </c>
      <c r="Q166" s="22"/>
      <c r="R166" s="22"/>
      <c r="S166" s="22"/>
      <c r="T166" s="19"/>
      <c r="U166" t="str">
        <f t="shared" si="11"/>
        <v>Y</v>
      </c>
      <c r="V166" s="4" t="s">
        <v>948</v>
      </c>
      <c r="W166" s="4" t="str">
        <f t="shared" si="13"/>
        <v>Catamount Constructors, Inc.</v>
      </c>
      <c r="X166" s="7"/>
      <c r="Y166" s="7"/>
      <c r="Z166" s="7"/>
      <c r="AA166" s="7"/>
      <c r="AB166" s="7"/>
      <c r="AC166" s="7"/>
      <c r="AD166" s="7"/>
      <c r="AE166" s="7" t="s">
        <v>1160</v>
      </c>
      <c r="AF166" s="7" t="s">
        <v>1160</v>
      </c>
      <c r="AG166" s="6" t="str">
        <f>IF(VLOOKUP(V166,Resources!A:B,2,FALSE)=0,"",VLOOKUP(V166,Resources!A:B,2,FALSE))</f>
        <v/>
      </c>
    </row>
    <row r="167" spans="1:33" s="6" customFormat="1">
      <c r="A167" s="18" t="s">
        <v>947</v>
      </c>
      <c r="B167" s="22"/>
      <c r="C167" s="22"/>
      <c r="D167" s="22"/>
      <c r="E167" s="22"/>
      <c r="F167" s="22"/>
      <c r="G167" s="22"/>
      <c r="H167" s="22"/>
      <c r="I167" s="19"/>
      <c r="J167" s="19"/>
      <c r="K167" s="19"/>
      <c r="L167" s="19"/>
      <c r="M167" s="19"/>
      <c r="N167" s="19"/>
      <c r="O167" s="19">
        <v>1</v>
      </c>
      <c r="P167" s="19">
        <v>1</v>
      </c>
      <c r="Q167" s="22"/>
      <c r="R167" s="22"/>
      <c r="S167" s="22"/>
      <c r="T167" s="19"/>
      <c r="U167" t="str">
        <f t="shared" si="11"/>
        <v>Y</v>
      </c>
      <c r="V167" s="4" t="s">
        <v>947</v>
      </c>
      <c r="W167" s="4" t="str">
        <f t="shared" si="13"/>
        <v>Catamount Resources, LLC</v>
      </c>
      <c r="X167" s="7"/>
      <c r="Y167" s="7"/>
      <c r="Z167" s="7"/>
      <c r="AA167" s="7"/>
      <c r="AB167" s="7"/>
      <c r="AC167" s="7"/>
      <c r="AD167" s="7"/>
      <c r="AE167" s="7" t="s">
        <v>1160</v>
      </c>
      <c r="AF167" s="7" t="s">
        <v>1160</v>
      </c>
      <c r="AG167" s="6" t="str">
        <f>IF(VLOOKUP(V167,Resources!A:B,2,FALSE)=0,"",VLOOKUP(V167,Resources!A:B,2,FALSE))</f>
        <v/>
      </c>
    </row>
    <row r="168" spans="1:33" s="6" customFormat="1">
      <c r="A168" s="18" t="s">
        <v>946</v>
      </c>
      <c r="B168" s="22"/>
      <c r="C168" s="22"/>
      <c r="D168" s="22"/>
      <c r="E168" s="22"/>
      <c r="F168" s="22"/>
      <c r="G168" s="22"/>
      <c r="H168" s="22"/>
      <c r="I168" s="19"/>
      <c r="J168" s="19"/>
      <c r="K168" s="19"/>
      <c r="L168" s="19"/>
      <c r="M168" s="19"/>
      <c r="N168" s="19"/>
      <c r="O168" s="19">
        <v>1</v>
      </c>
      <c r="P168" s="19">
        <v>1</v>
      </c>
      <c r="Q168" s="22"/>
      <c r="R168" s="22"/>
      <c r="S168" s="22"/>
      <c r="T168" s="19"/>
      <c r="U168" t="str">
        <f t="shared" si="11"/>
        <v>Y</v>
      </c>
      <c r="V168" s="4" t="s">
        <v>946</v>
      </c>
      <c r="W168" s="4" t="str">
        <f t="shared" si="13"/>
        <v>Cathedral Energy Services</v>
      </c>
      <c r="X168" s="7"/>
      <c r="Y168" s="7"/>
      <c r="Z168" s="7"/>
      <c r="AA168" s="7"/>
      <c r="AB168" s="7"/>
      <c r="AC168" s="7"/>
      <c r="AD168" s="7"/>
      <c r="AE168" s="7" t="s">
        <v>1160</v>
      </c>
      <c r="AF168" s="7" t="s">
        <v>1160</v>
      </c>
      <c r="AG168" s="6" t="str">
        <f>IF(VLOOKUP(V168,Resources!A:B,2,FALSE)=0,"",VLOOKUP(V168,Resources!A:B,2,FALSE))</f>
        <v/>
      </c>
    </row>
    <row r="169" spans="1:33" s="6" customFormat="1">
      <c r="A169" s="18" t="s">
        <v>549</v>
      </c>
      <c r="B169" s="22"/>
      <c r="C169" s="22"/>
      <c r="D169" s="22"/>
      <c r="E169" s="22"/>
      <c r="F169" s="22"/>
      <c r="G169" s="22"/>
      <c r="H169" s="22"/>
      <c r="I169" s="19"/>
      <c r="J169" s="19"/>
      <c r="K169" s="19"/>
      <c r="L169" s="19">
        <v>1</v>
      </c>
      <c r="M169" s="19">
        <v>1</v>
      </c>
      <c r="N169" s="19"/>
      <c r="O169" s="19"/>
      <c r="P169" s="19"/>
      <c r="Q169" s="22"/>
      <c r="R169" s="22"/>
      <c r="S169" s="22"/>
      <c r="T169" s="19"/>
      <c r="U169" t="str">
        <f t="shared" si="11"/>
        <v>Y</v>
      </c>
      <c r="V169" s="4" t="s">
        <v>549</v>
      </c>
      <c r="W169" s="4" t="str">
        <f t="shared" si="13"/>
        <v>Catlin Underwriting Agency U.S., Inc.</v>
      </c>
      <c r="X169" s="7"/>
      <c r="Y169" s="7"/>
      <c r="Z169" s="7"/>
      <c r="AA169" s="7" t="s">
        <v>1160</v>
      </c>
      <c r="AB169" s="7" t="s">
        <v>1160</v>
      </c>
      <c r="AC169" s="7"/>
      <c r="AD169" s="7"/>
      <c r="AE169" s="7"/>
      <c r="AF169" s="7"/>
      <c r="AG169" s="6" t="str">
        <f>IF(VLOOKUP(V169,Resources!A:B,2,FALSE)=0,"",VLOOKUP(V169,Resources!A:B,2,FALSE))</f>
        <v/>
      </c>
    </row>
    <row r="170" spans="1:33" s="6" customFormat="1">
      <c r="A170" s="18" t="s">
        <v>288</v>
      </c>
      <c r="B170" s="22"/>
      <c r="C170" s="22"/>
      <c r="D170" s="22"/>
      <c r="E170" s="22"/>
      <c r="F170" s="22"/>
      <c r="G170" s="22"/>
      <c r="H170" s="22"/>
      <c r="I170" s="19">
        <v>1</v>
      </c>
      <c r="J170" s="19">
        <v>1</v>
      </c>
      <c r="K170" s="19">
        <v>1</v>
      </c>
      <c r="L170" s="19">
        <v>1</v>
      </c>
      <c r="M170" s="19">
        <v>1</v>
      </c>
      <c r="N170" s="19"/>
      <c r="O170" s="19"/>
      <c r="P170" s="19"/>
      <c r="Q170" s="22"/>
      <c r="R170" s="22"/>
      <c r="S170" s="22"/>
      <c r="T170" s="19"/>
      <c r="U170" t="str">
        <f t="shared" si="11"/>
        <v>Y</v>
      </c>
      <c r="V170" s="4" t="s">
        <v>288</v>
      </c>
      <c r="W170" s="4" t="str">
        <f t="shared" si="13"/>
        <v>Caza Drilling Company</v>
      </c>
      <c r="X170" s="7" t="s">
        <v>1160</v>
      </c>
      <c r="Y170" s="7" t="s">
        <v>1160</v>
      </c>
      <c r="Z170" s="7" t="s">
        <v>1160</v>
      </c>
      <c r="AA170" s="7" t="s">
        <v>1160</v>
      </c>
      <c r="AB170" s="7" t="s">
        <v>1160</v>
      </c>
      <c r="AC170" s="7"/>
      <c r="AD170" s="7"/>
      <c r="AE170" s="7"/>
      <c r="AF170" s="7"/>
      <c r="AG170" s="6" t="str">
        <f>IF(VLOOKUP(V170,Resources!A:B,2,FALSE)=0,"",VLOOKUP(V170,Resources!A:B,2,FALSE))</f>
        <v/>
      </c>
    </row>
    <row r="171" spans="1:33" s="6" customFormat="1">
      <c r="A171" s="18" t="s">
        <v>670</v>
      </c>
      <c r="B171" s="22"/>
      <c r="C171" s="22"/>
      <c r="D171" s="22"/>
      <c r="E171" s="22"/>
      <c r="F171" s="22"/>
      <c r="G171" s="22"/>
      <c r="H171" s="22"/>
      <c r="I171" s="19"/>
      <c r="J171" s="19"/>
      <c r="K171" s="19"/>
      <c r="L171" s="19"/>
      <c r="M171" s="19"/>
      <c r="N171" s="19">
        <v>1</v>
      </c>
      <c r="O171" s="19">
        <v>1</v>
      </c>
      <c r="P171" s="19">
        <v>1</v>
      </c>
      <c r="Q171" s="22"/>
      <c r="R171" s="22"/>
      <c r="S171" s="22"/>
      <c r="T171" s="19"/>
      <c r="U171" t="str">
        <f t="shared" si="11"/>
        <v>Y</v>
      </c>
      <c r="V171" s="4" t="s">
        <v>670</v>
      </c>
      <c r="W171" s="4" t="str">
        <f t="shared" si="13"/>
        <v>CB Richard Ellis</v>
      </c>
      <c r="X171" s="7"/>
      <c r="Y171" s="7"/>
      <c r="Z171" s="7"/>
      <c r="AA171" s="7"/>
      <c r="AB171" s="7"/>
      <c r="AC171" s="7" t="s">
        <v>1160</v>
      </c>
      <c r="AD171" s="7"/>
      <c r="AE171" s="7" t="s">
        <v>1160</v>
      </c>
      <c r="AF171" s="7" t="s">
        <v>1160</v>
      </c>
      <c r="AG171" s="6" t="str">
        <f>IF(VLOOKUP(V171,Resources!A:B,2,FALSE)=0,"",VLOOKUP(V171,Resources!A:B,2,FALSE))</f>
        <v/>
      </c>
    </row>
    <row r="172" spans="1:33" s="6" customFormat="1">
      <c r="A172" s="18" t="s">
        <v>945</v>
      </c>
      <c r="B172" s="22"/>
      <c r="C172" s="22"/>
      <c r="D172" s="22"/>
      <c r="E172" s="22"/>
      <c r="F172" s="22"/>
      <c r="G172" s="22"/>
      <c r="H172" s="22"/>
      <c r="I172" s="19"/>
      <c r="J172" s="19"/>
      <c r="K172" s="19"/>
      <c r="L172" s="19"/>
      <c r="M172" s="19"/>
      <c r="N172" s="19"/>
      <c r="O172" s="19">
        <v>1</v>
      </c>
      <c r="P172" s="19">
        <v>1</v>
      </c>
      <c r="Q172" s="22"/>
      <c r="R172" s="22"/>
      <c r="S172" s="22"/>
      <c r="T172" s="19"/>
      <c r="U172" t="str">
        <f t="shared" si="11"/>
        <v>Y</v>
      </c>
      <c r="V172" s="4" t="s">
        <v>945</v>
      </c>
      <c r="W172" s="4" t="str">
        <f t="shared" si="13"/>
        <v>CBRE</v>
      </c>
      <c r="X172" s="7"/>
      <c r="Y172" s="7"/>
      <c r="Z172" s="7"/>
      <c r="AA172" s="7"/>
      <c r="AB172" s="7"/>
      <c r="AC172" s="7"/>
      <c r="AD172" s="7"/>
      <c r="AE172" s="7" t="s">
        <v>1160</v>
      </c>
      <c r="AF172" s="7" t="s">
        <v>1160</v>
      </c>
      <c r="AG172" s="6" t="str">
        <f>IF(VLOOKUP(V172,Resources!A:B,2,FALSE)=0,"",VLOOKUP(V172,Resources!A:B,2,FALSE))</f>
        <v/>
      </c>
    </row>
    <row r="173" spans="1:33" s="6" customFormat="1">
      <c r="A173" s="18" t="s">
        <v>287</v>
      </c>
      <c r="B173" s="22"/>
      <c r="C173" s="22"/>
      <c r="D173" s="22"/>
      <c r="E173" s="22"/>
      <c r="F173" s="22"/>
      <c r="G173" s="22"/>
      <c r="H173" s="22"/>
      <c r="I173" s="19">
        <v>1</v>
      </c>
      <c r="J173" s="19"/>
      <c r="K173" s="19"/>
      <c r="L173" s="19"/>
      <c r="M173" s="19"/>
      <c r="N173" s="19"/>
      <c r="O173" s="19"/>
      <c r="P173" s="19"/>
      <c r="Q173" s="22"/>
      <c r="R173" s="22"/>
      <c r="S173" s="22"/>
      <c r="T173" s="19"/>
      <c r="U173" t="str">
        <f t="shared" si="11"/>
        <v>Y</v>
      </c>
      <c r="V173" s="4" t="s">
        <v>287</v>
      </c>
      <c r="W173" s="4" t="str">
        <f t="shared" si="13"/>
        <v>Cenex Harvest States Cooperatives</v>
      </c>
      <c r="X173" s="7" t="s">
        <v>1160</v>
      </c>
      <c r="Y173" s="7"/>
      <c r="Z173" s="7"/>
      <c r="AA173" s="7"/>
      <c r="AB173" s="7"/>
      <c r="AC173" s="7"/>
      <c r="AD173" s="7"/>
      <c r="AE173" s="7"/>
      <c r="AF173" s="7"/>
      <c r="AG173" s="6" t="str">
        <f>IF(VLOOKUP(V173,Resources!A:B,2,FALSE)=0,"",VLOOKUP(V173,Resources!A:B,2,FALSE))</f>
        <v/>
      </c>
    </row>
    <row r="174" spans="1:33" s="6" customFormat="1">
      <c r="A174" s="18" t="s">
        <v>944</v>
      </c>
      <c r="B174" s="22"/>
      <c r="C174" s="22"/>
      <c r="D174" s="22"/>
      <c r="E174" s="22"/>
      <c r="F174" s="22"/>
      <c r="G174" s="22"/>
      <c r="H174" s="22"/>
      <c r="I174" s="19"/>
      <c r="J174" s="19"/>
      <c r="K174" s="19"/>
      <c r="L174" s="19"/>
      <c r="M174" s="19"/>
      <c r="N174" s="19"/>
      <c r="O174" s="19">
        <v>1</v>
      </c>
      <c r="P174" s="19">
        <v>1</v>
      </c>
      <c r="Q174" s="22"/>
      <c r="R174" s="22"/>
      <c r="S174" s="22"/>
      <c r="T174" s="19"/>
      <c r="U174" t="str">
        <f t="shared" si="11"/>
        <v>Y</v>
      </c>
      <c r="V174" s="4" t="s">
        <v>944</v>
      </c>
      <c r="W174" s="4" t="str">
        <f t="shared" si="13"/>
        <v>Centennial Resource Development, LLC</v>
      </c>
      <c r="X174" s="7"/>
      <c r="Y174" s="7"/>
      <c r="Z174" s="7"/>
      <c r="AA174" s="7"/>
      <c r="AB174" s="7"/>
      <c r="AC174" s="7"/>
      <c r="AD174" s="7"/>
      <c r="AE174" s="7" t="s">
        <v>1160</v>
      </c>
      <c r="AF174" s="7" t="s">
        <v>1160</v>
      </c>
      <c r="AG174" s="6" t="str">
        <f>IF(VLOOKUP(V174,Resources!A:B,2,FALSE)=0,"",VLOOKUP(V174,Resources!A:B,2,FALSE))</f>
        <v/>
      </c>
    </row>
    <row r="175" spans="1:33" s="6" customFormat="1">
      <c r="A175" s="18" t="s">
        <v>286</v>
      </c>
      <c r="B175" s="22"/>
      <c r="C175" s="22"/>
      <c r="D175" s="22"/>
      <c r="E175" s="22"/>
      <c r="F175" s="22"/>
      <c r="G175" s="22"/>
      <c r="H175" s="22"/>
      <c r="I175" s="19">
        <v>1</v>
      </c>
      <c r="J175" s="19">
        <v>1</v>
      </c>
      <c r="K175" s="19"/>
      <c r="L175" s="19"/>
      <c r="M175" s="19"/>
      <c r="N175" s="19"/>
      <c r="O175" s="19"/>
      <c r="P175" s="19"/>
      <c r="Q175" s="22"/>
      <c r="R175" s="22"/>
      <c r="S175" s="22"/>
      <c r="T175" s="19"/>
      <c r="U175" t="str">
        <f t="shared" si="11"/>
        <v>Y</v>
      </c>
      <c r="V175" s="4" t="s">
        <v>286</v>
      </c>
      <c r="W175" s="4" t="str">
        <f t="shared" si="13"/>
        <v>Central Operating, Inc.</v>
      </c>
      <c r="X175" s="7" t="s">
        <v>1160</v>
      </c>
      <c r="Y175" s="7" t="s">
        <v>1160</v>
      </c>
      <c r="Z175" s="7"/>
      <c r="AA175" s="7"/>
      <c r="AB175" s="7"/>
      <c r="AC175" s="7"/>
      <c r="AD175" s="7"/>
      <c r="AE175" s="7"/>
      <c r="AF175" s="7"/>
      <c r="AG175" s="6" t="str">
        <f>IF(VLOOKUP(V175,Resources!A:B,2,FALSE)=0,"",VLOOKUP(V175,Resources!A:B,2,FALSE))</f>
        <v/>
      </c>
    </row>
    <row r="176" spans="1:33" s="6" customFormat="1">
      <c r="A176" s="18" t="s">
        <v>285</v>
      </c>
      <c r="B176" s="22">
        <v>1</v>
      </c>
      <c r="C176" s="22">
        <v>1</v>
      </c>
      <c r="D176" s="22"/>
      <c r="E176" s="22"/>
      <c r="F176" s="22"/>
      <c r="G176" s="22"/>
      <c r="H176" s="22"/>
      <c r="I176" s="19">
        <v>1</v>
      </c>
      <c r="J176" s="19">
        <v>1</v>
      </c>
      <c r="K176" s="19">
        <v>1</v>
      </c>
      <c r="L176" s="19">
        <v>1</v>
      </c>
      <c r="M176" s="19">
        <v>1</v>
      </c>
      <c r="N176" s="19">
        <v>1</v>
      </c>
      <c r="O176" s="19">
        <v>1</v>
      </c>
      <c r="P176" s="19">
        <v>1</v>
      </c>
      <c r="Q176" s="22"/>
      <c r="R176" s="22"/>
      <c r="S176" s="22"/>
      <c r="T176" s="19"/>
      <c r="U176" t="str">
        <f t="shared" si="11"/>
        <v>Y</v>
      </c>
      <c r="V176" s="4" t="s">
        <v>285</v>
      </c>
      <c r="W176" s="4" t="str">
        <f t="shared" si="13"/>
        <v>Central Resources, Inc.</v>
      </c>
      <c r="X176" s="7" t="s">
        <v>1155</v>
      </c>
      <c r="Y176" s="7" t="s">
        <v>1155</v>
      </c>
      <c r="Z176" s="7" t="s">
        <v>1160</v>
      </c>
      <c r="AA176" s="7" t="s">
        <v>1160</v>
      </c>
      <c r="AB176" s="7" t="s">
        <v>1160</v>
      </c>
      <c r="AC176" s="7" t="s">
        <v>1160</v>
      </c>
      <c r="AD176" s="7"/>
      <c r="AE176" s="7" t="s">
        <v>1160</v>
      </c>
      <c r="AF176" s="7" t="s">
        <v>1160</v>
      </c>
      <c r="AG176" s="6" t="str">
        <f>IF(VLOOKUP(V176,Resources!A:B,2,FALSE)=0,"",VLOOKUP(V176,Resources!A:B,2,FALSE))</f>
        <v/>
      </c>
    </row>
    <row r="177" spans="1:33" s="6" customFormat="1">
      <c r="A177" s="18" t="s">
        <v>943</v>
      </c>
      <c r="B177" s="22"/>
      <c r="C177" s="22"/>
      <c r="D177" s="22"/>
      <c r="E177" s="22"/>
      <c r="F177" s="22"/>
      <c r="G177" s="22"/>
      <c r="H177" s="22"/>
      <c r="I177" s="19"/>
      <c r="J177" s="19"/>
      <c r="K177" s="19"/>
      <c r="L177" s="19"/>
      <c r="M177" s="19"/>
      <c r="N177" s="19"/>
      <c r="O177" s="19">
        <v>1</v>
      </c>
      <c r="P177" s="19"/>
      <c r="Q177" s="22"/>
      <c r="R177" s="22"/>
      <c r="S177" s="22"/>
      <c r="T177" s="19"/>
      <c r="U177" t="str">
        <f t="shared" si="11"/>
        <v>Y</v>
      </c>
      <c r="V177" s="4" t="s">
        <v>943</v>
      </c>
      <c r="W177" s="4" t="str">
        <f t="shared" si="13"/>
        <v>Certek Heating Solutions</v>
      </c>
      <c r="X177" s="7"/>
      <c r="Y177" s="7"/>
      <c r="Z177" s="7"/>
      <c r="AA177" s="7"/>
      <c r="AB177" s="7"/>
      <c r="AC177" s="7"/>
      <c r="AD177" s="7"/>
      <c r="AE177" s="7" t="s">
        <v>1160</v>
      </c>
      <c r="AF177" s="7"/>
      <c r="AG177" s="6" t="str">
        <f>IF(VLOOKUP(V177,Resources!A:B,2,FALSE)=0,"",VLOOKUP(V177,Resources!A:B,2,FALSE))</f>
        <v/>
      </c>
    </row>
    <row r="178" spans="1:33" s="6" customFormat="1">
      <c r="A178" s="18" t="s">
        <v>942</v>
      </c>
      <c r="B178" s="22"/>
      <c r="C178" s="22"/>
      <c r="D178" s="22"/>
      <c r="E178" s="22"/>
      <c r="F178" s="22"/>
      <c r="G178" s="22"/>
      <c r="H178" s="22"/>
      <c r="I178" s="19"/>
      <c r="J178" s="19"/>
      <c r="K178" s="19"/>
      <c r="L178" s="19"/>
      <c r="M178" s="19"/>
      <c r="N178" s="19"/>
      <c r="O178" s="19">
        <v>1</v>
      </c>
      <c r="P178" s="19">
        <v>1</v>
      </c>
      <c r="Q178" s="22"/>
      <c r="R178" s="22"/>
      <c r="S178" s="22"/>
      <c r="T178" s="19"/>
      <c r="U178" t="str">
        <f t="shared" si="11"/>
        <v>Y</v>
      </c>
      <c r="V178" s="4" t="s">
        <v>942</v>
      </c>
      <c r="W178" s="4" t="str">
        <f t="shared" si="13"/>
        <v>Chaco Energy Company</v>
      </c>
      <c r="X178" s="7"/>
      <c r="Y178" s="7"/>
      <c r="Z178" s="7"/>
      <c r="AA178" s="7"/>
      <c r="AB178" s="7"/>
      <c r="AC178" s="7"/>
      <c r="AD178" s="7"/>
      <c r="AE178" s="7" t="s">
        <v>1160</v>
      </c>
      <c r="AF178" s="7" t="s">
        <v>1160</v>
      </c>
      <c r="AG178" s="6" t="str">
        <f>IF(VLOOKUP(V178,Resources!A:B,2,FALSE)=0,"",VLOOKUP(V178,Resources!A:B,2,FALSE))</f>
        <v/>
      </c>
    </row>
    <row r="179" spans="1:33" s="6" customFormat="1">
      <c r="A179" s="18" t="s">
        <v>371</v>
      </c>
      <c r="B179" s="22"/>
      <c r="C179" s="22"/>
      <c r="D179" s="22"/>
      <c r="E179" s="22"/>
      <c r="F179" s="22"/>
      <c r="G179" s="22"/>
      <c r="H179" s="22"/>
      <c r="I179" s="19"/>
      <c r="J179" s="19">
        <v>1</v>
      </c>
      <c r="K179" s="19">
        <v>1</v>
      </c>
      <c r="L179" s="19">
        <v>1</v>
      </c>
      <c r="M179" s="19">
        <v>1</v>
      </c>
      <c r="N179" s="19">
        <v>1</v>
      </c>
      <c r="O179" s="19"/>
      <c r="P179" s="19">
        <v>1</v>
      </c>
      <c r="Q179" s="22"/>
      <c r="R179" s="22"/>
      <c r="S179" s="22"/>
      <c r="T179" s="19"/>
      <c r="U179" t="str">
        <f t="shared" si="11"/>
        <v>Y</v>
      </c>
      <c r="V179" s="4" t="s">
        <v>371</v>
      </c>
      <c r="W179" s="4" t="str">
        <f t="shared" si="13"/>
        <v>Chandler Energy, LLC</v>
      </c>
      <c r="X179" s="7"/>
      <c r="Y179" s="7" t="s">
        <v>1160</v>
      </c>
      <c r="Z179" s="7" t="s">
        <v>1160</v>
      </c>
      <c r="AA179" s="7" t="s">
        <v>1160</v>
      </c>
      <c r="AB179" s="7" t="s">
        <v>1160</v>
      </c>
      <c r="AC179" s="7" t="s">
        <v>1160</v>
      </c>
      <c r="AD179" s="7"/>
      <c r="AE179" s="7"/>
      <c r="AF179" s="7" t="s">
        <v>1160</v>
      </c>
      <c r="AG179" s="6" t="str">
        <f>IF(VLOOKUP(V179,Resources!A:B,2,FALSE)=0,"",VLOOKUP(V179,Resources!A:B,2,FALSE))</f>
        <v/>
      </c>
    </row>
    <row r="180" spans="1:33" s="6" customFormat="1">
      <c r="A180" s="18" t="s">
        <v>284</v>
      </c>
      <c r="B180" s="22"/>
      <c r="C180" s="22"/>
      <c r="D180" s="22"/>
      <c r="E180" s="22"/>
      <c r="F180" s="22"/>
      <c r="G180" s="22"/>
      <c r="H180" s="22"/>
      <c r="I180" s="19">
        <v>1</v>
      </c>
      <c r="J180" s="19">
        <v>1</v>
      </c>
      <c r="K180" s="19">
        <v>1</v>
      </c>
      <c r="L180" s="19">
        <v>1</v>
      </c>
      <c r="M180" s="19">
        <v>1</v>
      </c>
      <c r="N180" s="19">
        <v>1</v>
      </c>
      <c r="O180" s="19"/>
      <c r="P180" s="19"/>
      <c r="Q180" s="22"/>
      <c r="R180" s="22"/>
      <c r="S180" s="22"/>
      <c r="T180" s="19"/>
      <c r="U180" t="str">
        <f t="shared" si="11"/>
        <v>Y</v>
      </c>
      <c r="V180" s="4" t="s">
        <v>284</v>
      </c>
      <c r="W180" s="4" t="str">
        <f t="shared" si="13"/>
        <v>Charles A. Einarsen</v>
      </c>
      <c r="X180" s="7" t="s">
        <v>1160</v>
      </c>
      <c r="Y180" s="7" t="s">
        <v>1160</v>
      </c>
      <c r="Z180" s="7" t="s">
        <v>1160</v>
      </c>
      <c r="AA180" s="7" t="s">
        <v>1160</v>
      </c>
      <c r="AB180" s="7" t="s">
        <v>1160</v>
      </c>
      <c r="AC180" s="7" t="s">
        <v>1160</v>
      </c>
      <c r="AD180" s="7"/>
      <c r="AE180" s="7"/>
      <c r="AF180" s="7"/>
      <c r="AG180" s="6" t="str">
        <f>IF(VLOOKUP(V180,Resources!A:B,2,FALSE)=0,"",VLOOKUP(V180,Resources!A:B,2,FALSE))</f>
        <v/>
      </c>
    </row>
    <row r="181" spans="1:33" s="6" customFormat="1">
      <c r="A181" s="18" t="s">
        <v>283</v>
      </c>
      <c r="B181" s="22"/>
      <c r="C181" s="22"/>
      <c r="D181" s="22"/>
      <c r="E181" s="22"/>
      <c r="F181" s="22"/>
      <c r="G181" s="22"/>
      <c r="H181" s="22"/>
      <c r="I181" s="19">
        <v>1</v>
      </c>
      <c r="J181" s="19">
        <v>1</v>
      </c>
      <c r="K181" s="19">
        <v>1</v>
      </c>
      <c r="L181" s="19">
        <v>1</v>
      </c>
      <c r="M181" s="19">
        <v>1</v>
      </c>
      <c r="N181" s="19">
        <v>1</v>
      </c>
      <c r="O181" s="19">
        <v>1</v>
      </c>
      <c r="P181" s="19">
        <v>1</v>
      </c>
      <c r="Q181" s="22"/>
      <c r="R181" s="22"/>
      <c r="S181" s="22"/>
      <c r="T181" s="19"/>
      <c r="U181" t="str">
        <f t="shared" si="11"/>
        <v>Y</v>
      </c>
      <c r="V181" s="4" t="s">
        <v>283</v>
      </c>
      <c r="W181" s="4" t="str">
        <f t="shared" si="13"/>
        <v>Chemco, Inc.</v>
      </c>
      <c r="X181" s="7" t="s">
        <v>1160</v>
      </c>
      <c r="Y181" s="7" t="s">
        <v>1160</v>
      </c>
      <c r="Z181" s="7" t="s">
        <v>1160</v>
      </c>
      <c r="AA181" s="7" t="s">
        <v>1160</v>
      </c>
      <c r="AB181" s="7" t="s">
        <v>1160</v>
      </c>
      <c r="AC181" s="7" t="s">
        <v>1160</v>
      </c>
      <c r="AD181" s="7"/>
      <c r="AE181" s="7" t="s">
        <v>1160</v>
      </c>
      <c r="AF181" s="7" t="s">
        <v>1160</v>
      </c>
      <c r="AG181" s="6" t="str">
        <f>IF(VLOOKUP(V181,Resources!A:B,2,FALSE)=0,"",VLOOKUP(V181,Resources!A:B,2,FALSE))</f>
        <v/>
      </c>
    </row>
    <row r="182" spans="1:33" s="6" customFormat="1">
      <c r="A182" s="18" t="s">
        <v>941</v>
      </c>
      <c r="B182" s="22"/>
      <c r="C182" s="22"/>
      <c r="D182" s="22"/>
      <c r="E182" s="22"/>
      <c r="F182" s="22"/>
      <c r="G182" s="22"/>
      <c r="H182" s="22"/>
      <c r="I182" s="19"/>
      <c r="J182" s="19"/>
      <c r="K182" s="19"/>
      <c r="L182" s="19"/>
      <c r="M182" s="19"/>
      <c r="N182" s="19"/>
      <c r="O182" s="19">
        <v>1</v>
      </c>
      <c r="P182" s="19">
        <v>1</v>
      </c>
      <c r="Q182" s="22"/>
      <c r="R182" s="22"/>
      <c r="S182" s="22"/>
      <c r="T182" s="19"/>
      <c r="U182" t="str">
        <f t="shared" si="11"/>
        <v>Y</v>
      </c>
      <c r="V182" s="4" t="s">
        <v>941</v>
      </c>
      <c r="W182" s="4" t="str">
        <f t="shared" si="13"/>
        <v>Cherry Creek Insurance</v>
      </c>
      <c r="X182" s="7"/>
      <c r="Y182" s="7"/>
      <c r="Z182" s="7"/>
      <c r="AA182" s="7"/>
      <c r="AB182" s="7"/>
      <c r="AC182" s="7"/>
      <c r="AD182" s="7"/>
      <c r="AE182" s="7" t="s">
        <v>1160</v>
      </c>
      <c r="AF182" s="7" t="s">
        <v>1160</v>
      </c>
      <c r="AG182" s="6" t="str">
        <f>IF(VLOOKUP(V182,Resources!A:B,2,FALSE)=0,"",VLOOKUP(V182,Resources!A:B,2,FALSE))</f>
        <v/>
      </c>
    </row>
    <row r="183" spans="1:33" s="6" customFormat="1">
      <c r="A183" s="18" t="s">
        <v>940</v>
      </c>
      <c r="B183" s="22"/>
      <c r="C183" s="22"/>
      <c r="D183" s="22"/>
      <c r="E183" s="22"/>
      <c r="F183" s="22"/>
      <c r="G183" s="22"/>
      <c r="H183" s="22"/>
      <c r="I183" s="19"/>
      <c r="J183" s="19"/>
      <c r="K183" s="19"/>
      <c r="L183" s="19"/>
      <c r="M183" s="19"/>
      <c r="N183" s="19"/>
      <c r="O183" s="19">
        <v>1</v>
      </c>
      <c r="P183" s="19">
        <v>1</v>
      </c>
      <c r="Q183" s="22"/>
      <c r="R183" s="22"/>
      <c r="S183" s="22"/>
      <c r="T183" s="19"/>
      <c r="U183" t="str">
        <f t="shared" si="11"/>
        <v>Y</v>
      </c>
      <c r="V183" s="4" t="s">
        <v>940</v>
      </c>
      <c r="W183" s="4" t="str">
        <f t="shared" si="13"/>
        <v>Chesapeake Energy Corporation</v>
      </c>
      <c r="X183" s="7"/>
      <c r="Y183" s="7"/>
      <c r="Z183" s="7"/>
      <c r="AA183" s="7"/>
      <c r="AB183" s="7"/>
      <c r="AC183" s="7"/>
      <c r="AD183" s="7"/>
      <c r="AE183" s="7" t="s">
        <v>1160</v>
      </c>
      <c r="AF183" s="7" t="s">
        <v>1160</v>
      </c>
      <c r="AG183" s="6" t="str">
        <f>IF(VLOOKUP(V183,Resources!A:B,2,FALSE)=0,"",VLOOKUP(V183,Resources!A:B,2,FALSE))</f>
        <v/>
      </c>
    </row>
    <row r="184" spans="1:33" s="6" customFormat="1">
      <c r="A184" s="18" t="s">
        <v>1051</v>
      </c>
      <c r="B184" s="22"/>
      <c r="C184" s="22"/>
      <c r="D184" s="22"/>
      <c r="E184" s="22"/>
      <c r="F184" s="22"/>
      <c r="G184" s="22"/>
      <c r="H184" s="22"/>
      <c r="I184" s="19"/>
      <c r="J184" s="19"/>
      <c r="K184" s="19"/>
      <c r="L184" s="19"/>
      <c r="M184" s="19"/>
      <c r="N184" s="19"/>
      <c r="O184" s="19"/>
      <c r="P184" s="19">
        <v>1</v>
      </c>
      <c r="Q184" s="22"/>
      <c r="R184" s="22"/>
      <c r="S184" s="22"/>
      <c r="T184" s="19"/>
      <c r="U184" t="str">
        <f t="shared" si="11"/>
        <v>Y</v>
      </c>
      <c r="V184" s="4" t="s">
        <v>1051</v>
      </c>
      <c r="W184" s="10" t="str">
        <f>HYPERLINK(AG184,V184)</f>
        <v>Chevron</v>
      </c>
      <c r="X184" s="7"/>
      <c r="Y184" s="7"/>
      <c r="Z184" s="7"/>
      <c r="AA184" s="7"/>
      <c r="AB184" s="7"/>
      <c r="AC184" s="7"/>
      <c r="AD184" s="7"/>
      <c r="AE184" s="7"/>
      <c r="AF184" s="7" t="s">
        <v>1160</v>
      </c>
      <c r="AG184" s="6" t="str">
        <f>IF(VLOOKUP(V184,Resources!A:B,2,FALSE)=0,"",VLOOKUP(V184,Resources!A:B,2,FALSE))</f>
        <v>https://www.sourcewatch.org/index.php/Chevron</v>
      </c>
    </row>
    <row r="185" spans="1:33" s="6" customFormat="1">
      <c r="A185" s="18" t="s">
        <v>370</v>
      </c>
      <c r="B185" s="22"/>
      <c r="C185" s="22"/>
      <c r="D185" s="22"/>
      <c r="E185" s="22"/>
      <c r="F185" s="22"/>
      <c r="G185" s="22"/>
      <c r="H185" s="22"/>
      <c r="I185" s="19"/>
      <c r="J185" s="19">
        <v>1</v>
      </c>
      <c r="K185" s="19"/>
      <c r="L185" s="19">
        <v>1</v>
      </c>
      <c r="M185" s="19">
        <v>1</v>
      </c>
      <c r="N185" s="19">
        <v>1</v>
      </c>
      <c r="O185" s="19"/>
      <c r="P185" s="19"/>
      <c r="Q185" s="22"/>
      <c r="R185" s="22"/>
      <c r="S185" s="22"/>
      <c r="T185" s="19"/>
      <c r="U185" t="str">
        <f t="shared" si="11"/>
        <v>Y</v>
      </c>
      <c r="V185" s="4" t="s">
        <v>370</v>
      </c>
      <c r="W185" s="4" t="str">
        <f t="shared" ref="W185:W197" si="14">V185</f>
        <v>Chief Well Logging Company</v>
      </c>
      <c r="X185" s="7"/>
      <c r="Y185" s="7" t="s">
        <v>1160</v>
      </c>
      <c r="Z185" s="7"/>
      <c r="AA185" s="7" t="s">
        <v>1160</v>
      </c>
      <c r="AB185" s="7" t="s">
        <v>1160</v>
      </c>
      <c r="AC185" s="7" t="s">
        <v>1160</v>
      </c>
      <c r="AD185" s="7"/>
      <c r="AE185" s="7"/>
      <c r="AF185" s="7"/>
      <c r="AG185" s="6" t="str">
        <f>IF(VLOOKUP(V185,Resources!A:B,2,FALSE)=0,"",VLOOKUP(V185,Resources!A:B,2,FALSE))</f>
        <v/>
      </c>
    </row>
    <row r="186" spans="1:33" s="6" customFormat="1">
      <c r="A186" s="18" t="s">
        <v>1050</v>
      </c>
      <c r="B186" s="22"/>
      <c r="C186" s="22"/>
      <c r="D186" s="22"/>
      <c r="E186" s="22"/>
      <c r="F186" s="22"/>
      <c r="G186" s="22"/>
      <c r="H186" s="22"/>
      <c r="I186" s="19"/>
      <c r="J186" s="19"/>
      <c r="K186" s="19"/>
      <c r="L186" s="19"/>
      <c r="M186" s="19"/>
      <c r="N186" s="19"/>
      <c r="O186" s="19"/>
      <c r="P186" s="19">
        <v>1</v>
      </c>
      <c r="Q186" s="22"/>
      <c r="R186" s="22"/>
      <c r="S186" s="22"/>
      <c r="T186" s="19"/>
      <c r="U186" t="str">
        <f t="shared" si="11"/>
        <v>Y</v>
      </c>
      <c r="V186" s="4" t="s">
        <v>1050</v>
      </c>
      <c r="W186" s="4" t="str">
        <f t="shared" si="14"/>
        <v>Chippewa Resources</v>
      </c>
      <c r="X186" s="7"/>
      <c r="Y186" s="7"/>
      <c r="Z186" s="7"/>
      <c r="AA186" s="7"/>
      <c r="AB186" s="7"/>
      <c r="AC186" s="7"/>
      <c r="AD186" s="7"/>
      <c r="AE186" s="7"/>
      <c r="AF186" s="7" t="s">
        <v>1160</v>
      </c>
      <c r="AG186" s="6" t="str">
        <f>IF(VLOOKUP(V186,Resources!A:B,2,FALSE)=0,"",VLOOKUP(V186,Resources!A:B,2,FALSE))</f>
        <v/>
      </c>
    </row>
    <row r="187" spans="1:33" s="6" customFormat="1">
      <c r="A187" s="18" t="s">
        <v>282</v>
      </c>
      <c r="B187" s="22"/>
      <c r="C187" s="22"/>
      <c r="D187" s="22"/>
      <c r="E187" s="22"/>
      <c r="F187" s="22"/>
      <c r="G187" s="22"/>
      <c r="H187" s="22"/>
      <c r="I187" s="19">
        <v>1</v>
      </c>
      <c r="J187" s="19">
        <v>1</v>
      </c>
      <c r="K187" s="19">
        <v>1</v>
      </c>
      <c r="L187" s="19">
        <v>1</v>
      </c>
      <c r="M187" s="19">
        <v>1</v>
      </c>
      <c r="N187" s="19">
        <v>1</v>
      </c>
      <c r="O187" s="19"/>
      <c r="P187" s="19"/>
      <c r="Q187" s="22"/>
      <c r="R187" s="22"/>
      <c r="S187" s="22"/>
      <c r="T187" s="19"/>
      <c r="U187" t="str">
        <f t="shared" si="11"/>
        <v>Y</v>
      </c>
      <c r="V187" s="4" t="s">
        <v>282</v>
      </c>
      <c r="W187" s="4" t="str">
        <f t="shared" si="14"/>
        <v>Chris Kennedy</v>
      </c>
      <c r="X187" s="7" t="s">
        <v>1160</v>
      </c>
      <c r="Y187" s="7" t="s">
        <v>1160</v>
      </c>
      <c r="Z187" s="7" t="s">
        <v>1160</v>
      </c>
      <c r="AA187" s="7" t="s">
        <v>1160</v>
      </c>
      <c r="AB187" s="7" t="s">
        <v>1160</v>
      </c>
      <c r="AC187" s="7" t="s">
        <v>1160</v>
      </c>
      <c r="AD187" s="7"/>
      <c r="AE187" s="7"/>
      <c r="AF187" s="7"/>
      <c r="AG187" s="6" t="str">
        <f>IF(VLOOKUP(V187,Resources!A:B,2,FALSE)=0,"",VLOOKUP(V187,Resources!A:B,2,FALSE))</f>
        <v/>
      </c>
    </row>
    <row r="188" spans="1:33" s="6" customFormat="1">
      <c r="A188" s="18" t="s">
        <v>489</v>
      </c>
      <c r="B188" s="22"/>
      <c r="C188" s="22"/>
      <c r="D188" s="22"/>
      <c r="E188" s="22"/>
      <c r="F188" s="22"/>
      <c r="G188" s="22"/>
      <c r="H188" s="22">
        <v>1</v>
      </c>
      <c r="I188" s="19"/>
      <c r="J188" s="19"/>
      <c r="K188" s="19">
        <v>1</v>
      </c>
      <c r="L188" s="19">
        <v>1</v>
      </c>
      <c r="M188" s="19">
        <v>1</v>
      </c>
      <c r="N188" s="19">
        <v>1</v>
      </c>
      <c r="O188" s="19">
        <v>1</v>
      </c>
      <c r="P188" s="19">
        <v>1</v>
      </c>
      <c r="Q188" s="22"/>
      <c r="R188" s="22"/>
      <c r="S188" s="22"/>
      <c r="T188" s="19"/>
      <c r="U188" t="str">
        <f t="shared" si="11"/>
        <v>Y</v>
      </c>
      <c r="V188" s="4" t="s">
        <v>489</v>
      </c>
      <c r="W188" s="4" t="str">
        <f t="shared" si="14"/>
        <v>Cimarex Energy Co.</v>
      </c>
      <c r="X188" s="7"/>
      <c r="Y188" s="7"/>
      <c r="Z188" s="7" t="s">
        <v>1160</v>
      </c>
      <c r="AA188" s="7" t="s">
        <v>1160</v>
      </c>
      <c r="AB188" s="7" t="s">
        <v>1160</v>
      </c>
      <c r="AC188" s="7" t="s">
        <v>1160</v>
      </c>
      <c r="AD188" s="7" t="s">
        <v>1155</v>
      </c>
      <c r="AE188" s="7" t="s">
        <v>1160</v>
      </c>
      <c r="AF188" s="7" t="s">
        <v>1160</v>
      </c>
      <c r="AG188" s="6" t="str">
        <f>IF(VLOOKUP(V188,Resources!A:B,2,FALSE)=0,"",VLOOKUP(V188,Resources!A:B,2,FALSE))</f>
        <v/>
      </c>
    </row>
    <row r="189" spans="1:33" s="6" customFormat="1">
      <c r="A189" s="18" t="s">
        <v>939</v>
      </c>
      <c r="B189" s="22"/>
      <c r="C189" s="22"/>
      <c r="D189" s="22"/>
      <c r="E189" s="22"/>
      <c r="F189" s="22"/>
      <c r="G189" s="22"/>
      <c r="H189" s="22"/>
      <c r="I189" s="19"/>
      <c r="J189" s="19"/>
      <c r="K189" s="19"/>
      <c r="L189" s="19"/>
      <c r="M189" s="19"/>
      <c r="N189" s="19"/>
      <c r="O189" s="19">
        <v>1</v>
      </c>
      <c r="P189" s="19"/>
      <c r="Q189" s="22"/>
      <c r="R189" s="22"/>
      <c r="S189" s="22"/>
      <c r="T189" s="19"/>
      <c r="U189" t="str">
        <f t="shared" si="11"/>
        <v>Y</v>
      </c>
      <c r="V189" s="4" t="s">
        <v>939</v>
      </c>
      <c r="W189" s="4" t="str">
        <f t="shared" si="14"/>
        <v>Ciris Energy Inc.</v>
      </c>
      <c r="X189" s="7"/>
      <c r="Y189" s="7"/>
      <c r="Z189" s="7"/>
      <c r="AA189" s="7"/>
      <c r="AB189" s="7"/>
      <c r="AC189" s="7"/>
      <c r="AD189" s="7"/>
      <c r="AE189" s="7" t="s">
        <v>1160</v>
      </c>
      <c r="AF189" s="7"/>
      <c r="AG189" s="6" t="str">
        <f>IF(VLOOKUP(V189,Resources!A:B,2,FALSE)=0,"",VLOOKUP(V189,Resources!A:B,2,FALSE))</f>
        <v/>
      </c>
    </row>
    <row r="190" spans="1:33" s="6" customFormat="1">
      <c r="A190" s="18" t="s">
        <v>938</v>
      </c>
      <c r="B190" s="22"/>
      <c r="C190" s="22"/>
      <c r="D190" s="22"/>
      <c r="E190" s="22"/>
      <c r="F190" s="22"/>
      <c r="G190" s="22"/>
      <c r="H190" s="22"/>
      <c r="I190" s="19"/>
      <c r="J190" s="19"/>
      <c r="K190" s="19"/>
      <c r="L190" s="19"/>
      <c r="M190" s="19"/>
      <c r="N190" s="19"/>
      <c r="O190" s="19">
        <v>1</v>
      </c>
      <c r="P190" s="19">
        <v>1</v>
      </c>
      <c r="Q190" s="22"/>
      <c r="R190" s="22"/>
      <c r="S190" s="22"/>
      <c r="T190" s="19"/>
      <c r="U190" t="str">
        <f t="shared" si="11"/>
        <v>Y</v>
      </c>
      <c r="V190" s="4" t="s">
        <v>938</v>
      </c>
      <c r="W190" s="4" t="str">
        <f t="shared" si="14"/>
        <v>Cirque Resources LP</v>
      </c>
      <c r="X190" s="7"/>
      <c r="Y190" s="7"/>
      <c r="Z190" s="7"/>
      <c r="AA190" s="7"/>
      <c r="AB190" s="7"/>
      <c r="AC190" s="7"/>
      <c r="AD190" s="7"/>
      <c r="AE190" s="7" t="s">
        <v>1160</v>
      </c>
      <c r="AF190" s="7" t="s">
        <v>1160</v>
      </c>
      <c r="AG190" s="6" t="str">
        <f>IF(VLOOKUP(V190,Resources!A:B,2,FALSE)=0,"",VLOOKUP(V190,Resources!A:B,2,FALSE))</f>
        <v/>
      </c>
    </row>
    <row r="191" spans="1:33" s="6" customFormat="1">
      <c r="A191" s="18" t="s">
        <v>702</v>
      </c>
      <c r="B191" s="22"/>
      <c r="C191" s="22"/>
      <c r="D191" s="22"/>
      <c r="E191" s="22"/>
      <c r="F191" s="22"/>
      <c r="G191" s="22"/>
      <c r="H191" s="22">
        <v>1</v>
      </c>
      <c r="I191" s="19"/>
      <c r="J191" s="19"/>
      <c r="K191" s="19"/>
      <c r="L191" s="19"/>
      <c r="M191" s="19"/>
      <c r="N191" s="19"/>
      <c r="O191" s="19"/>
      <c r="P191" s="19"/>
      <c r="Q191" s="22"/>
      <c r="R191" s="22"/>
      <c r="S191" s="22"/>
      <c r="T191" s="19"/>
      <c r="U191" t="str">
        <f t="shared" si="11"/>
        <v>Y</v>
      </c>
      <c r="V191" s="4" t="s">
        <v>702</v>
      </c>
      <c r="W191" s="4" t="str">
        <f t="shared" si="14"/>
        <v>Citation Oil and Gas Corp.</v>
      </c>
      <c r="X191" s="7"/>
      <c r="Y191" s="7"/>
      <c r="Z191" s="7"/>
      <c r="AA191" s="7"/>
      <c r="AB191" s="7"/>
      <c r="AC191" s="7"/>
      <c r="AD191" s="7" t="s">
        <v>1155</v>
      </c>
      <c r="AE191" s="7"/>
      <c r="AF191" s="7"/>
      <c r="AG191" s="6" t="str">
        <f>IF(VLOOKUP(V191,Resources!A:B,2,FALSE)=0,"",VLOOKUP(V191,Resources!A:B,2,FALSE))</f>
        <v/>
      </c>
    </row>
    <row r="192" spans="1:33" s="6" customFormat="1">
      <c r="A192" s="18" t="s">
        <v>937</v>
      </c>
      <c r="B192" s="22"/>
      <c r="C192" s="22"/>
      <c r="D192" s="22"/>
      <c r="E192" s="22"/>
      <c r="F192" s="22"/>
      <c r="G192" s="22"/>
      <c r="H192" s="22"/>
      <c r="I192" s="19"/>
      <c r="J192" s="19"/>
      <c r="K192" s="19"/>
      <c r="L192" s="19"/>
      <c r="M192" s="19"/>
      <c r="N192" s="19"/>
      <c r="O192" s="19">
        <v>1</v>
      </c>
      <c r="P192" s="19"/>
      <c r="Q192" s="22"/>
      <c r="R192" s="22"/>
      <c r="S192" s="22"/>
      <c r="T192" s="19"/>
      <c r="U192" t="str">
        <f t="shared" si="11"/>
        <v>Y</v>
      </c>
      <c r="V192" s="4" t="s">
        <v>937</v>
      </c>
      <c r="W192" s="4" t="str">
        <f t="shared" si="14"/>
        <v>Citi Private Bank</v>
      </c>
      <c r="X192" s="7"/>
      <c r="Y192" s="7"/>
      <c r="Z192" s="7"/>
      <c r="AA192" s="7"/>
      <c r="AB192" s="7"/>
      <c r="AC192" s="7"/>
      <c r="AD192" s="7"/>
      <c r="AE192" s="7" t="s">
        <v>1160</v>
      </c>
      <c r="AF192" s="7"/>
      <c r="AG192" s="6" t="str">
        <f>IF(VLOOKUP(V192,Resources!A:B,2,FALSE)=0,"",VLOOKUP(V192,Resources!A:B,2,FALSE))</f>
        <v/>
      </c>
    </row>
    <row r="193" spans="1:33" s="6" customFormat="1">
      <c r="A193" s="18" t="s">
        <v>281</v>
      </c>
      <c r="B193" s="22"/>
      <c r="C193" s="22"/>
      <c r="D193" s="22"/>
      <c r="E193" s="22"/>
      <c r="F193" s="22"/>
      <c r="G193" s="22"/>
      <c r="H193" s="22"/>
      <c r="I193" s="19">
        <v>1</v>
      </c>
      <c r="J193" s="19"/>
      <c r="K193" s="19">
        <v>1</v>
      </c>
      <c r="L193" s="19"/>
      <c r="M193" s="19"/>
      <c r="N193" s="19"/>
      <c r="O193" s="19"/>
      <c r="P193" s="19"/>
      <c r="Q193" s="22"/>
      <c r="R193" s="22"/>
      <c r="S193" s="22"/>
      <c r="T193" s="19"/>
      <c r="U193" t="str">
        <f t="shared" si="11"/>
        <v>Y</v>
      </c>
      <c r="V193" s="4" t="s">
        <v>281</v>
      </c>
      <c r="W193" s="4" t="str">
        <f t="shared" si="14"/>
        <v>Clanahan, Tanner, Downing &amp; Knowlton, P.C.</v>
      </c>
      <c r="X193" s="7" t="s">
        <v>1160</v>
      </c>
      <c r="Y193" s="7"/>
      <c r="Z193" s="7" t="s">
        <v>1160</v>
      </c>
      <c r="AA193" s="7"/>
      <c r="AB193" s="7"/>
      <c r="AC193" s="7"/>
      <c r="AD193" s="7"/>
      <c r="AE193" s="7"/>
      <c r="AF193" s="7"/>
      <c r="AG193" s="6" t="str">
        <f>IF(VLOOKUP(V193,Resources!A:B,2,FALSE)=0,"",VLOOKUP(V193,Resources!A:B,2,FALSE))</f>
        <v/>
      </c>
    </row>
    <row r="194" spans="1:33" s="6" customFormat="1">
      <c r="A194" s="18" t="s">
        <v>488</v>
      </c>
      <c r="B194" s="22"/>
      <c r="C194" s="22"/>
      <c r="D194" s="22"/>
      <c r="E194" s="22"/>
      <c r="F194" s="22"/>
      <c r="G194" s="22"/>
      <c r="H194" s="22"/>
      <c r="I194" s="19"/>
      <c r="J194" s="19"/>
      <c r="K194" s="19">
        <v>1</v>
      </c>
      <c r="L194" s="19">
        <v>1</v>
      </c>
      <c r="M194" s="19">
        <v>1</v>
      </c>
      <c r="N194" s="19"/>
      <c r="O194" s="19"/>
      <c r="P194" s="19"/>
      <c r="Q194" s="22"/>
      <c r="R194" s="22"/>
      <c r="S194" s="22"/>
      <c r="T194" s="19"/>
      <c r="U194" t="str">
        <f t="shared" si="11"/>
        <v>Y</v>
      </c>
      <c r="V194" s="4" t="s">
        <v>488</v>
      </c>
      <c r="W194" s="4" t="str">
        <f t="shared" si="14"/>
        <v>Claude C. Corkadel</v>
      </c>
      <c r="X194" s="7"/>
      <c r="Y194" s="7"/>
      <c r="Z194" s="7" t="s">
        <v>1160</v>
      </c>
      <c r="AA194" s="7" t="s">
        <v>1160</v>
      </c>
      <c r="AB194" s="7" t="s">
        <v>1160</v>
      </c>
      <c r="AC194" s="7"/>
      <c r="AD194" s="7"/>
      <c r="AE194" s="7"/>
      <c r="AF194" s="7"/>
      <c r="AG194" s="6" t="str">
        <f>IF(VLOOKUP(V194,Resources!A:B,2,FALSE)=0,"",VLOOKUP(V194,Resources!A:B,2,FALSE))</f>
        <v/>
      </c>
    </row>
    <row r="195" spans="1:33" s="6" customFormat="1">
      <c r="A195" s="18" t="s">
        <v>487</v>
      </c>
      <c r="B195" s="22"/>
      <c r="C195" s="22"/>
      <c r="D195" s="22"/>
      <c r="E195" s="22"/>
      <c r="F195" s="22"/>
      <c r="G195" s="22"/>
      <c r="H195" s="22"/>
      <c r="I195" s="19"/>
      <c r="J195" s="19"/>
      <c r="K195" s="19">
        <v>1</v>
      </c>
      <c r="L195" s="19">
        <v>1</v>
      </c>
      <c r="M195" s="19">
        <v>1</v>
      </c>
      <c r="N195" s="19"/>
      <c r="O195" s="19"/>
      <c r="P195" s="19"/>
      <c r="Q195" s="22"/>
      <c r="R195" s="22"/>
      <c r="S195" s="22"/>
      <c r="T195" s="19"/>
      <c r="U195" t="str">
        <f t="shared" si="11"/>
        <v>Y</v>
      </c>
      <c r="V195" s="4" t="s">
        <v>487</v>
      </c>
      <c r="W195" s="4" t="str">
        <f t="shared" si="14"/>
        <v>Cliff Stevens</v>
      </c>
      <c r="X195" s="7"/>
      <c r="Y195" s="7"/>
      <c r="Z195" s="7" t="s">
        <v>1160</v>
      </c>
      <c r="AA195" s="7" t="s">
        <v>1160</v>
      </c>
      <c r="AB195" s="7" t="s">
        <v>1160</v>
      </c>
      <c r="AC195" s="7"/>
      <c r="AD195" s="7"/>
      <c r="AE195" s="7"/>
      <c r="AF195" s="7"/>
      <c r="AG195" s="6" t="str">
        <f>IF(VLOOKUP(V195,Resources!A:B,2,FALSE)=0,"",VLOOKUP(V195,Resources!A:B,2,FALSE))</f>
        <v/>
      </c>
    </row>
    <row r="196" spans="1:33" s="6" customFormat="1">
      <c r="A196" s="18" t="s">
        <v>280</v>
      </c>
      <c r="B196" s="22"/>
      <c r="C196" s="22"/>
      <c r="D196" s="22"/>
      <c r="E196" s="22"/>
      <c r="F196" s="22"/>
      <c r="G196" s="22"/>
      <c r="H196" s="22"/>
      <c r="I196" s="19">
        <v>1</v>
      </c>
      <c r="J196" s="19">
        <v>1</v>
      </c>
      <c r="K196" s="19"/>
      <c r="L196" s="19"/>
      <c r="M196" s="19"/>
      <c r="N196" s="19"/>
      <c r="O196" s="19"/>
      <c r="P196" s="19"/>
      <c r="Q196" s="22"/>
      <c r="R196" s="22"/>
      <c r="S196" s="22"/>
      <c r="T196" s="19"/>
      <c r="U196" t="str">
        <f t="shared" si="11"/>
        <v>Y</v>
      </c>
      <c r="V196" s="4" t="s">
        <v>280</v>
      </c>
      <c r="W196" s="4" t="str">
        <f t="shared" si="14"/>
        <v>Club Oil &amp; Gas, Inc.</v>
      </c>
      <c r="X196" s="7" t="s">
        <v>1160</v>
      </c>
      <c r="Y196" s="7" t="s">
        <v>1160</v>
      </c>
      <c r="Z196" s="7"/>
      <c r="AA196" s="7"/>
      <c r="AB196" s="7"/>
      <c r="AC196" s="7"/>
      <c r="AD196" s="7"/>
      <c r="AE196" s="7"/>
      <c r="AF196" s="7"/>
      <c r="AG196" s="6" t="str">
        <f>IF(VLOOKUP(V196,Resources!A:B,2,FALSE)=0,"",VLOOKUP(V196,Resources!A:B,2,FALSE))</f>
        <v/>
      </c>
    </row>
    <row r="197" spans="1:33" s="6" customFormat="1">
      <c r="A197" s="18" t="s">
        <v>278</v>
      </c>
      <c r="B197" s="22"/>
      <c r="C197" s="22"/>
      <c r="D197" s="22"/>
      <c r="E197" s="22"/>
      <c r="F197" s="22"/>
      <c r="G197" s="22"/>
      <c r="H197" s="22"/>
      <c r="I197" s="19">
        <v>1</v>
      </c>
      <c r="J197" s="19">
        <v>1</v>
      </c>
      <c r="K197" s="19">
        <v>1</v>
      </c>
      <c r="L197" s="19">
        <v>1</v>
      </c>
      <c r="M197" s="19">
        <v>1</v>
      </c>
      <c r="N197" s="19">
        <v>1</v>
      </c>
      <c r="O197" s="19"/>
      <c r="P197" s="19"/>
      <c r="Q197" s="22"/>
      <c r="R197" s="22"/>
      <c r="S197" s="22"/>
      <c r="T197" s="19"/>
      <c r="U197" t="str">
        <f t="shared" si="11"/>
        <v>Y</v>
      </c>
      <c r="V197" s="4" t="s">
        <v>278</v>
      </c>
      <c r="W197" s="4" t="str">
        <f t="shared" si="14"/>
        <v>CLX</v>
      </c>
      <c r="X197" s="7" t="s">
        <v>1160</v>
      </c>
      <c r="Y197" s="7" t="s">
        <v>1160</v>
      </c>
      <c r="Z197" s="7" t="s">
        <v>1160</v>
      </c>
      <c r="AA197" s="7" t="s">
        <v>1160</v>
      </c>
      <c r="AB197" s="7" t="s">
        <v>1160</v>
      </c>
      <c r="AC197" s="7" t="s">
        <v>1160</v>
      </c>
      <c r="AD197" s="7"/>
      <c r="AE197" s="7"/>
      <c r="AF197" s="7"/>
      <c r="AG197" s="6" t="str">
        <f>IF(VLOOKUP(V197,Resources!A:B,2,FALSE)=0,"",VLOOKUP(V197,Resources!A:B,2,FALSE))</f>
        <v/>
      </c>
    </row>
    <row r="198" spans="1:33" s="6" customFormat="1">
      <c r="A198" s="18" t="s">
        <v>277</v>
      </c>
      <c r="B198" s="22"/>
      <c r="C198" s="22"/>
      <c r="D198" s="22"/>
      <c r="E198" s="22"/>
      <c r="F198" s="22"/>
      <c r="G198" s="22"/>
      <c r="H198" s="22"/>
      <c r="I198" s="19">
        <v>1</v>
      </c>
      <c r="J198" s="19">
        <v>1</v>
      </c>
      <c r="K198" s="19"/>
      <c r="L198" s="19"/>
      <c r="M198" s="19"/>
      <c r="N198" s="19"/>
      <c r="O198" s="19"/>
      <c r="P198" s="19"/>
      <c r="Q198" s="22"/>
      <c r="R198" s="22"/>
      <c r="S198" s="22"/>
      <c r="T198" s="19"/>
      <c r="U198" t="str">
        <f t="shared" si="11"/>
        <v>Y</v>
      </c>
      <c r="V198" s="4" t="s">
        <v>277</v>
      </c>
      <c r="W198" s="10" t="str">
        <f>HYPERLINK(AG198,V198)</f>
        <v>CMS Energy Oil &amp; Gas</v>
      </c>
      <c r="X198" s="7" t="s">
        <v>1160</v>
      </c>
      <c r="Y198" s="7" t="s">
        <v>1160</v>
      </c>
      <c r="Z198" s="7"/>
      <c r="AA198" s="7"/>
      <c r="AB198" s="7"/>
      <c r="AC198" s="7"/>
      <c r="AD198" s="7"/>
      <c r="AE198" s="7"/>
      <c r="AF198" s="7"/>
      <c r="AG198" s="6" t="str">
        <f>IF(VLOOKUP(V198,Resources!A:B,2,FALSE)=0,"",VLOOKUP(V198,Resources!A:B,2,FALSE))</f>
        <v>https://www.sourcewatch.org/index.php/CMS_Energy</v>
      </c>
    </row>
    <row r="199" spans="1:33" s="6" customFormat="1">
      <c r="A199" s="18" t="s">
        <v>276</v>
      </c>
      <c r="B199" s="22">
        <v>1</v>
      </c>
      <c r="C199" s="22">
        <v>1</v>
      </c>
      <c r="D199" s="22"/>
      <c r="E199" s="22"/>
      <c r="F199" s="22"/>
      <c r="G199" s="22"/>
      <c r="H199" s="22"/>
      <c r="I199" s="19">
        <v>1</v>
      </c>
      <c r="J199" s="19">
        <v>1</v>
      </c>
      <c r="K199" s="19"/>
      <c r="L199" s="19"/>
      <c r="M199" s="19"/>
      <c r="N199" s="19"/>
      <c r="O199" s="19"/>
      <c r="P199" s="19"/>
      <c r="Q199" s="22"/>
      <c r="R199" s="22"/>
      <c r="S199" s="22"/>
      <c r="T199" s="19"/>
      <c r="U199" t="str">
        <f t="shared" si="11"/>
        <v>Y</v>
      </c>
      <c r="V199" s="4" t="s">
        <v>276</v>
      </c>
      <c r="W199" s="4" t="str">
        <f t="shared" ref="W199:W202" si="15">V199</f>
        <v>Coastal Oil &amp; Gas Corporation</v>
      </c>
      <c r="X199" s="7" t="s">
        <v>1155</v>
      </c>
      <c r="Y199" s="7" t="s">
        <v>1155</v>
      </c>
      <c r="Z199" s="7"/>
      <c r="AA199" s="7"/>
      <c r="AB199" s="7"/>
      <c r="AC199" s="7"/>
      <c r="AD199" s="7"/>
      <c r="AE199" s="7"/>
      <c r="AF199" s="7"/>
      <c r="AG199" s="6" t="str">
        <f>IF(VLOOKUP(V199,Resources!A:B,2,FALSE)=0,"",VLOOKUP(V199,Resources!A:B,2,FALSE))</f>
        <v/>
      </c>
    </row>
    <row r="200" spans="1:33" s="6" customFormat="1">
      <c r="A200" s="18" t="s">
        <v>275</v>
      </c>
      <c r="B200" s="22"/>
      <c r="C200" s="22"/>
      <c r="D200" s="22"/>
      <c r="E200" s="22"/>
      <c r="F200" s="22"/>
      <c r="G200" s="22"/>
      <c r="H200" s="22"/>
      <c r="I200" s="19">
        <v>1</v>
      </c>
      <c r="J200" s="19">
        <v>1</v>
      </c>
      <c r="K200" s="19"/>
      <c r="L200" s="19"/>
      <c r="M200" s="19"/>
      <c r="N200" s="19"/>
      <c r="O200" s="19"/>
      <c r="P200" s="19"/>
      <c r="Q200" s="22"/>
      <c r="R200" s="22"/>
      <c r="S200" s="22"/>
      <c r="T200" s="19"/>
      <c r="U200" t="str">
        <f t="shared" si="11"/>
        <v>Y</v>
      </c>
      <c r="V200" s="4" t="s">
        <v>275</v>
      </c>
      <c r="W200" s="4" t="str">
        <f t="shared" si="15"/>
        <v>Cody Energy, LLC</v>
      </c>
      <c r="X200" s="7" t="s">
        <v>1160</v>
      </c>
      <c r="Y200" s="7" t="s">
        <v>1160</v>
      </c>
      <c r="Z200" s="7"/>
      <c r="AA200" s="7"/>
      <c r="AB200" s="7"/>
      <c r="AC200" s="7"/>
      <c r="AD200" s="7"/>
      <c r="AE200" s="7"/>
      <c r="AF200" s="7"/>
      <c r="AG200" s="6" t="str">
        <f>IF(VLOOKUP(V200,Resources!A:B,2,FALSE)=0,"",VLOOKUP(V200,Resources!A:B,2,FALSE))</f>
        <v/>
      </c>
    </row>
    <row r="201" spans="1:33" s="6" customFormat="1">
      <c r="A201" s="18" t="s">
        <v>486</v>
      </c>
      <c r="B201" s="22"/>
      <c r="C201" s="22"/>
      <c r="D201" s="22"/>
      <c r="E201" s="22"/>
      <c r="F201" s="22"/>
      <c r="G201" s="22"/>
      <c r="H201" s="22"/>
      <c r="I201" s="19"/>
      <c r="J201" s="19"/>
      <c r="K201" s="19">
        <v>1</v>
      </c>
      <c r="L201" s="19">
        <v>1</v>
      </c>
      <c r="M201" s="19"/>
      <c r="N201" s="19"/>
      <c r="O201" s="19"/>
      <c r="P201" s="19"/>
      <c r="Q201" s="22"/>
      <c r="R201" s="22"/>
      <c r="S201" s="22"/>
      <c r="T201" s="19"/>
      <c r="U201" t="str">
        <f t="shared" si="11"/>
        <v>Y</v>
      </c>
      <c r="V201" s="4" t="s">
        <v>486</v>
      </c>
      <c r="W201" s="4" t="str">
        <f t="shared" si="15"/>
        <v>Cohort Energy Company</v>
      </c>
      <c r="X201" s="7"/>
      <c r="Y201" s="7"/>
      <c r="Z201" s="7" t="s">
        <v>1160</v>
      </c>
      <c r="AA201" s="7" t="s">
        <v>1160</v>
      </c>
      <c r="AB201" s="7"/>
      <c r="AC201" s="7"/>
      <c r="AD201" s="7"/>
      <c r="AE201" s="7"/>
      <c r="AF201" s="7"/>
      <c r="AG201" s="6" t="str">
        <f>IF(VLOOKUP(V201,Resources!A:B,2,FALSE)=0,"",VLOOKUP(V201,Resources!A:B,2,FALSE))</f>
        <v/>
      </c>
    </row>
    <row r="202" spans="1:33" s="6" customFormat="1">
      <c r="A202" s="18" t="s">
        <v>274</v>
      </c>
      <c r="B202" s="22"/>
      <c r="C202" s="22"/>
      <c r="D202" s="22"/>
      <c r="E202" s="22"/>
      <c r="F202" s="22"/>
      <c r="G202" s="22"/>
      <c r="H202" s="22"/>
      <c r="I202" s="19">
        <v>1</v>
      </c>
      <c r="J202" s="19"/>
      <c r="K202" s="19">
        <v>1</v>
      </c>
      <c r="L202" s="19">
        <v>1</v>
      </c>
      <c r="M202" s="19">
        <v>1</v>
      </c>
      <c r="N202" s="19">
        <v>1</v>
      </c>
      <c r="O202" s="19"/>
      <c r="P202" s="19"/>
      <c r="Q202" s="22"/>
      <c r="R202" s="22"/>
      <c r="S202" s="22"/>
      <c r="T202" s="19"/>
      <c r="U202" t="str">
        <f t="shared" si="11"/>
        <v>Y</v>
      </c>
      <c r="V202" s="4" t="s">
        <v>274</v>
      </c>
      <c r="W202" s="4" t="str">
        <f t="shared" si="15"/>
        <v>Coleman Oil and Gas, Inc.</v>
      </c>
      <c r="X202" s="7" t="s">
        <v>1160</v>
      </c>
      <c r="Y202" s="7"/>
      <c r="Z202" s="7" t="s">
        <v>1160</v>
      </c>
      <c r="AA202" s="7" t="s">
        <v>1160</v>
      </c>
      <c r="AB202" s="7" t="s">
        <v>1160</v>
      </c>
      <c r="AC202" s="7" t="s">
        <v>1160</v>
      </c>
      <c r="AD202" s="7"/>
      <c r="AE202" s="7"/>
      <c r="AF202" s="7"/>
      <c r="AG202" s="6" t="str">
        <f>IF(VLOOKUP(V202,Resources!A:B,2,FALSE)=0,"",VLOOKUP(V202,Resources!A:B,2,FALSE))</f>
        <v/>
      </c>
    </row>
    <row r="203" spans="1:33" s="6" customFormat="1">
      <c r="A203" s="18" t="s">
        <v>936</v>
      </c>
      <c r="B203" s="22"/>
      <c r="C203" s="22"/>
      <c r="D203" s="22"/>
      <c r="E203" s="22"/>
      <c r="F203" s="22"/>
      <c r="G203" s="22"/>
      <c r="H203" s="22"/>
      <c r="I203" s="19"/>
      <c r="J203" s="19"/>
      <c r="K203" s="19"/>
      <c r="L203" s="19"/>
      <c r="M203" s="19"/>
      <c r="N203" s="19"/>
      <c r="O203" s="19">
        <v>1</v>
      </c>
      <c r="P203" s="19"/>
      <c r="Q203" s="22"/>
      <c r="R203" s="22"/>
      <c r="S203" s="22"/>
      <c r="T203" s="19"/>
      <c r="U203" t="str">
        <f t="shared" si="11"/>
        <v>Y</v>
      </c>
      <c r="V203" s="4" t="s">
        <v>936</v>
      </c>
      <c r="W203" s="10" t="str">
        <f t="shared" ref="W203:W204" si="16">HYPERLINK(AG203,V203)</f>
        <v>Colliers</v>
      </c>
      <c r="X203" s="7"/>
      <c r="Y203" s="7"/>
      <c r="Z203" s="7"/>
      <c r="AA203" s="7"/>
      <c r="AB203" s="7"/>
      <c r="AC203" s="7"/>
      <c r="AD203" s="7"/>
      <c r="AE203" s="7" t="s">
        <v>1160</v>
      </c>
      <c r="AF203" s="7"/>
      <c r="AG203" s="6" t="str">
        <f>IF(VLOOKUP(V203,Resources!A:B,2,FALSE)=0,"",VLOOKUP(V203,Resources!A:B,2,FALSE))</f>
        <v>https://www.desmogblog.com/directory/vocabulary/17261</v>
      </c>
    </row>
    <row r="204" spans="1:33" s="6" customFormat="1">
      <c r="A204" s="18" t="s">
        <v>935</v>
      </c>
      <c r="B204" s="22"/>
      <c r="C204" s="22"/>
      <c r="D204" s="22"/>
      <c r="E204" s="22"/>
      <c r="F204" s="22"/>
      <c r="G204" s="22"/>
      <c r="H204" s="22"/>
      <c r="I204" s="19"/>
      <c r="J204" s="19"/>
      <c r="K204" s="19"/>
      <c r="L204" s="19"/>
      <c r="M204" s="19"/>
      <c r="N204" s="19"/>
      <c r="O204" s="19">
        <v>1</v>
      </c>
      <c r="P204" s="19">
        <v>1</v>
      </c>
      <c r="Q204" s="22"/>
      <c r="R204" s="22"/>
      <c r="S204" s="22"/>
      <c r="T204" s="19"/>
      <c r="U204" t="str">
        <f t="shared" ref="U204:U267" si="17">IF(A204=W204,"Y","ERROR")</f>
        <v>Y</v>
      </c>
      <c r="V204" s="4" t="s">
        <v>935</v>
      </c>
      <c r="W204" s="10" t="str">
        <f t="shared" si="16"/>
        <v>Colliers International</v>
      </c>
      <c r="X204" s="7"/>
      <c r="Y204" s="7"/>
      <c r="Z204" s="7"/>
      <c r="AA204" s="7"/>
      <c r="AB204" s="7"/>
      <c r="AC204" s="7"/>
      <c r="AD204" s="7"/>
      <c r="AE204" s="7" t="s">
        <v>1160</v>
      </c>
      <c r="AF204" s="7" t="s">
        <v>1160</v>
      </c>
      <c r="AG204" s="6" t="str">
        <f>IF(VLOOKUP(V204,Resources!A:B,2,FALSE)=0,"",VLOOKUP(V204,Resources!A:B,2,FALSE))</f>
        <v>https://www.desmogblog.com/directory/vocabulary/17261</v>
      </c>
    </row>
    <row r="205" spans="1:33" s="6" customFormat="1">
      <c r="A205" s="18" t="s">
        <v>934</v>
      </c>
      <c r="B205" s="22"/>
      <c r="C205" s="22"/>
      <c r="D205" s="22"/>
      <c r="E205" s="22"/>
      <c r="F205" s="22"/>
      <c r="G205" s="22"/>
      <c r="H205" s="22"/>
      <c r="I205" s="19"/>
      <c r="J205" s="19"/>
      <c r="K205" s="19"/>
      <c r="L205" s="19"/>
      <c r="M205" s="19"/>
      <c r="N205" s="19"/>
      <c r="O205" s="19">
        <v>1</v>
      </c>
      <c r="P205" s="19">
        <v>1</v>
      </c>
      <c r="Q205" s="22"/>
      <c r="R205" s="22"/>
      <c r="S205" s="22"/>
      <c r="T205" s="19"/>
      <c r="U205" t="str">
        <f t="shared" si="17"/>
        <v>Y</v>
      </c>
      <c r="V205" s="4" t="s">
        <v>934</v>
      </c>
      <c r="W205" s="4" t="str">
        <f t="shared" ref="W205:W221" si="18">V205</f>
        <v>Colorado Business Bank</v>
      </c>
      <c r="X205" s="7"/>
      <c r="Y205" s="7"/>
      <c r="Z205" s="7"/>
      <c r="AA205" s="7"/>
      <c r="AB205" s="7"/>
      <c r="AC205" s="7"/>
      <c r="AD205" s="7"/>
      <c r="AE205" s="7" t="s">
        <v>1160</v>
      </c>
      <c r="AF205" s="7" t="s">
        <v>1160</v>
      </c>
      <c r="AG205" s="6" t="str">
        <f>IF(VLOOKUP(V205,Resources!A:B,2,FALSE)=0,"",VLOOKUP(V205,Resources!A:B,2,FALSE))</f>
        <v/>
      </c>
    </row>
    <row r="206" spans="1:33" s="6" customFormat="1">
      <c r="A206" s="18" t="s">
        <v>485</v>
      </c>
      <c r="B206" s="22"/>
      <c r="C206" s="22"/>
      <c r="D206" s="22"/>
      <c r="E206" s="22"/>
      <c r="F206" s="22"/>
      <c r="G206" s="22"/>
      <c r="H206" s="22"/>
      <c r="I206" s="19"/>
      <c r="J206" s="19"/>
      <c r="K206" s="19">
        <v>1</v>
      </c>
      <c r="L206" s="19"/>
      <c r="M206" s="19"/>
      <c r="N206" s="19"/>
      <c r="O206" s="19"/>
      <c r="P206" s="19"/>
      <c r="Q206" s="22"/>
      <c r="R206" s="22"/>
      <c r="S206" s="22"/>
      <c r="T206" s="19"/>
      <c r="U206" t="str">
        <f t="shared" si="17"/>
        <v>Y</v>
      </c>
      <c r="V206" s="4" t="s">
        <v>485</v>
      </c>
      <c r="W206" s="4" t="str">
        <f t="shared" si="18"/>
        <v>Colorado Interstate Gas</v>
      </c>
      <c r="X206" s="7"/>
      <c r="Y206" s="7"/>
      <c r="Z206" s="7" t="s">
        <v>1160</v>
      </c>
      <c r="AA206" s="7"/>
      <c r="AB206" s="7"/>
      <c r="AC206" s="7"/>
      <c r="AD206" s="7"/>
      <c r="AE206" s="7"/>
      <c r="AF206" s="7"/>
      <c r="AG206" s="6" t="str">
        <f>IF(VLOOKUP(V206,Resources!A:B,2,FALSE)=0,"",VLOOKUP(V206,Resources!A:B,2,FALSE))</f>
        <v/>
      </c>
    </row>
    <row r="207" spans="1:33" s="6" customFormat="1">
      <c r="A207" s="18" t="s">
        <v>548</v>
      </c>
      <c r="B207" s="22"/>
      <c r="C207" s="22"/>
      <c r="D207" s="22"/>
      <c r="E207" s="22"/>
      <c r="F207" s="22"/>
      <c r="G207" s="22"/>
      <c r="H207" s="22"/>
      <c r="I207" s="19"/>
      <c r="J207" s="19"/>
      <c r="K207" s="19"/>
      <c r="L207" s="19">
        <v>1</v>
      </c>
      <c r="M207" s="19">
        <v>1</v>
      </c>
      <c r="N207" s="19">
        <v>1</v>
      </c>
      <c r="O207" s="19"/>
      <c r="P207" s="19"/>
      <c r="Q207" s="22"/>
      <c r="R207" s="22"/>
      <c r="S207" s="22"/>
      <c r="T207" s="19"/>
      <c r="U207" t="str">
        <f t="shared" si="17"/>
        <v>Y</v>
      </c>
      <c r="V207" s="4" t="s">
        <v>548</v>
      </c>
      <c r="W207" s="4" t="str">
        <f t="shared" si="18"/>
        <v>Colorado Tubulars/Aztec Pipe LLC</v>
      </c>
      <c r="X207" s="7"/>
      <c r="Y207" s="7"/>
      <c r="Z207" s="7"/>
      <c r="AA207" s="7" t="s">
        <v>1160</v>
      </c>
      <c r="AB207" s="7" t="s">
        <v>1160</v>
      </c>
      <c r="AC207" s="7" t="s">
        <v>1160</v>
      </c>
      <c r="AD207" s="7"/>
      <c r="AE207" s="7"/>
      <c r="AF207" s="7"/>
      <c r="AG207" s="6" t="str">
        <f>IF(VLOOKUP(V207,Resources!A:B,2,FALSE)=0,"",VLOOKUP(V207,Resources!A:B,2,FALSE))</f>
        <v/>
      </c>
    </row>
    <row r="208" spans="1:33" s="6" customFormat="1">
      <c r="A208" s="18" t="s">
        <v>273</v>
      </c>
      <c r="B208" s="22"/>
      <c r="C208" s="22"/>
      <c r="D208" s="22"/>
      <c r="E208" s="22"/>
      <c r="F208" s="22"/>
      <c r="G208" s="22"/>
      <c r="H208" s="22"/>
      <c r="I208" s="19">
        <v>1</v>
      </c>
      <c r="J208" s="19">
        <v>1</v>
      </c>
      <c r="K208" s="19">
        <v>1</v>
      </c>
      <c r="L208" s="19">
        <v>1</v>
      </c>
      <c r="M208" s="19">
        <v>1</v>
      </c>
      <c r="N208" s="19">
        <v>1</v>
      </c>
      <c r="O208" s="19"/>
      <c r="P208" s="19"/>
      <c r="Q208" s="22"/>
      <c r="R208" s="22"/>
      <c r="S208" s="22"/>
      <c r="T208" s="19"/>
      <c r="U208" t="str">
        <f t="shared" si="17"/>
        <v>Y</v>
      </c>
      <c r="V208" s="4" t="s">
        <v>273</v>
      </c>
      <c r="W208" s="4" t="str">
        <f t="shared" si="18"/>
        <v>Colton Limited Liability Company</v>
      </c>
      <c r="X208" s="7" t="s">
        <v>1160</v>
      </c>
      <c r="Y208" s="7" t="s">
        <v>1160</v>
      </c>
      <c r="Z208" s="7" t="s">
        <v>1160</v>
      </c>
      <c r="AA208" s="7" t="s">
        <v>1160</v>
      </c>
      <c r="AB208" s="7" t="s">
        <v>1160</v>
      </c>
      <c r="AC208" s="7" t="s">
        <v>1160</v>
      </c>
      <c r="AD208" s="7"/>
      <c r="AE208" s="7"/>
      <c r="AF208" s="7"/>
      <c r="AG208" s="6" t="str">
        <f>IF(VLOOKUP(V208,Resources!A:B,2,FALSE)=0,"",VLOOKUP(V208,Resources!A:B,2,FALSE))</f>
        <v/>
      </c>
    </row>
    <row r="209" spans="1:33" s="6" customFormat="1">
      <c r="A209" s="18" t="s">
        <v>933</v>
      </c>
      <c r="B209" s="22"/>
      <c r="C209" s="22"/>
      <c r="D209" s="22"/>
      <c r="E209" s="22"/>
      <c r="F209" s="22"/>
      <c r="G209" s="22"/>
      <c r="H209" s="22"/>
      <c r="I209" s="19"/>
      <c r="J209" s="19"/>
      <c r="K209" s="19"/>
      <c r="L209" s="19"/>
      <c r="M209" s="19"/>
      <c r="N209" s="19"/>
      <c r="O209" s="19">
        <v>1</v>
      </c>
      <c r="P209" s="19"/>
      <c r="Q209" s="22"/>
      <c r="R209" s="22"/>
      <c r="S209" s="22"/>
      <c r="T209" s="19"/>
      <c r="U209" t="str">
        <f t="shared" si="17"/>
        <v>Y</v>
      </c>
      <c r="V209" s="4" t="s">
        <v>933</v>
      </c>
      <c r="W209" s="4" t="str">
        <f t="shared" si="18"/>
        <v>Columbine Logging</v>
      </c>
      <c r="X209" s="7"/>
      <c r="Y209" s="7"/>
      <c r="Z209" s="7"/>
      <c r="AA209" s="7"/>
      <c r="AB209" s="7"/>
      <c r="AC209" s="7"/>
      <c r="AD209" s="7"/>
      <c r="AE209" s="7" t="s">
        <v>1160</v>
      </c>
      <c r="AF209" s="7"/>
      <c r="AG209" s="6" t="str">
        <f>IF(VLOOKUP(V209,Resources!A:B,2,FALSE)=0,"",VLOOKUP(V209,Resources!A:B,2,FALSE))</f>
        <v/>
      </c>
    </row>
    <row r="210" spans="1:33" s="6" customFormat="1">
      <c r="A210" s="18" t="s">
        <v>932</v>
      </c>
      <c r="B210" s="22"/>
      <c r="C210" s="22"/>
      <c r="D210" s="22"/>
      <c r="E210" s="22"/>
      <c r="F210" s="22"/>
      <c r="G210" s="22"/>
      <c r="H210" s="22"/>
      <c r="I210" s="19"/>
      <c r="J210" s="19"/>
      <c r="K210" s="19"/>
      <c r="L210" s="19"/>
      <c r="M210" s="19"/>
      <c r="N210" s="19"/>
      <c r="O210" s="19">
        <v>1</v>
      </c>
      <c r="P210" s="19">
        <v>1</v>
      </c>
      <c r="Q210" s="22"/>
      <c r="R210" s="22"/>
      <c r="S210" s="22"/>
      <c r="T210" s="19"/>
      <c r="U210" t="str">
        <f t="shared" si="17"/>
        <v>Y</v>
      </c>
      <c r="V210" s="4" t="s">
        <v>932</v>
      </c>
      <c r="W210" s="4" t="str">
        <f t="shared" si="18"/>
        <v>Column Commercial Partners</v>
      </c>
      <c r="X210" s="7"/>
      <c r="Y210" s="7"/>
      <c r="Z210" s="7"/>
      <c r="AA210" s="7"/>
      <c r="AB210" s="7"/>
      <c r="AC210" s="7"/>
      <c r="AD210" s="7"/>
      <c r="AE210" s="7" t="s">
        <v>1160</v>
      </c>
      <c r="AF210" s="7" t="s">
        <v>1160</v>
      </c>
      <c r="AG210" s="6" t="str">
        <f>IF(VLOOKUP(V210,Resources!A:B,2,FALSE)=0,"",VLOOKUP(V210,Resources!A:B,2,FALSE))</f>
        <v/>
      </c>
    </row>
    <row r="211" spans="1:33" s="6" customFormat="1">
      <c r="A211" s="18" t="s">
        <v>931</v>
      </c>
      <c r="B211" s="22"/>
      <c r="C211" s="22"/>
      <c r="D211" s="22"/>
      <c r="E211" s="22"/>
      <c r="F211" s="22"/>
      <c r="G211" s="22"/>
      <c r="H211" s="22"/>
      <c r="I211" s="19"/>
      <c r="J211" s="19"/>
      <c r="K211" s="19"/>
      <c r="L211" s="19"/>
      <c r="M211" s="19"/>
      <c r="N211" s="19"/>
      <c r="O211" s="19">
        <v>1</v>
      </c>
      <c r="P211" s="19">
        <v>1</v>
      </c>
      <c r="Q211" s="22"/>
      <c r="R211" s="22"/>
      <c r="S211" s="22"/>
      <c r="T211" s="19"/>
      <c r="U211" t="str">
        <f t="shared" si="17"/>
        <v>Y</v>
      </c>
      <c r="V211" s="4" t="s">
        <v>931</v>
      </c>
      <c r="W211" s="4" t="str">
        <f t="shared" si="18"/>
        <v>Comerica Bank</v>
      </c>
      <c r="X211" s="7"/>
      <c r="Y211" s="7"/>
      <c r="Z211" s="7"/>
      <c r="AA211" s="7"/>
      <c r="AB211" s="7"/>
      <c r="AC211" s="7"/>
      <c r="AD211" s="7"/>
      <c r="AE211" s="7" t="s">
        <v>1160</v>
      </c>
      <c r="AF211" s="7" t="s">
        <v>1160</v>
      </c>
      <c r="AG211" s="6" t="str">
        <f>IF(VLOOKUP(V211,Resources!A:B,2,FALSE)=0,"",VLOOKUP(V211,Resources!A:B,2,FALSE))</f>
        <v/>
      </c>
    </row>
    <row r="212" spans="1:33" s="6" customFormat="1">
      <c r="A212" s="18" t="s">
        <v>484</v>
      </c>
      <c r="B212" s="22"/>
      <c r="C212" s="22"/>
      <c r="D212" s="22"/>
      <c r="E212" s="22"/>
      <c r="F212" s="22"/>
      <c r="G212" s="22"/>
      <c r="H212" s="22"/>
      <c r="I212" s="19"/>
      <c r="J212" s="19"/>
      <c r="K212" s="19">
        <v>1</v>
      </c>
      <c r="L212" s="19">
        <v>1</v>
      </c>
      <c r="M212" s="19">
        <v>1</v>
      </c>
      <c r="N212" s="19"/>
      <c r="O212" s="19"/>
      <c r="P212" s="19"/>
      <c r="Q212" s="22"/>
      <c r="R212" s="22"/>
      <c r="S212" s="22"/>
      <c r="T212" s="19"/>
      <c r="U212" t="str">
        <f t="shared" si="17"/>
        <v>Y</v>
      </c>
      <c r="V212" s="4" t="s">
        <v>484</v>
      </c>
      <c r="W212" s="4" t="str">
        <f t="shared" si="18"/>
        <v>Comet Resources, LLC</v>
      </c>
      <c r="X212" s="7"/>
      <c r="Y212" s="7"/>
      <c r="Z212" s="7" t="s">
        <v>1160</v>
      </c>
      <c r="AA212" s="7" t="s">
        <v>1160</v>
      </c>
      <c r="AB212" s="7" t="s">
        <v>1160</v>
      </c>
      <c r="AC212" s="7"/>
      <c r="AD212" s="7"/>
      <c r="AE212" s="7"/>
      <c r="AF212" s="7"/>
      <c r="AG212" s="6" t="str">
        <f>IF(VLOOKUP(V212,Resources!A:B,2,FALSE)=0,"",VLOOKUP(V212,Resources!A:B,2,FALSE))</f>
        <v/>
      </c>
    </row>
    <row r="213" spans="1:33" s="6" customFormat="1">
      <c r="A213" s="18" t="s">
        <v>930</v>
      </c>
      <c r="B213" s="22"/>
      <c r="C213" s="22"/>
      <c r="D213" s="22"/>
      <c r="E213" s="22"/>
      <c r="F213" s="22"/>
      <c r="G213" s="22"/>
      <c r="H213" s="22"/>
      <c r="I213" s="19"/>
      <c r="J213" s="19"/>
      <c r="K213" s="19"/>
      <c r="L213" s="19"/>
      <c r="M213" s="19"/>
      <c r="N213" s="19"/>
      <c r="O213" s="19">
        <v>1</v>
      </c>
      <c r="P213" s="19"/>
      <c r="Q213" s="22"/>
      <c r="R213" s="22"/>
      <c r="S213" s="22"/>
      <c r="T213" s="19"/>
      <c r="U213" t="str">
        <f t="shared" si="17"/>
        <v>Y</v>
      </c>
      <c r="V213" s="4" t="s">
        <v>930</v>
      </c>
      <c r="W213" s="4" t="str">
        <f t="shared" si="18"/>
        <v>Comet Ridge Resources, LLC</v>
      </c>
      <c r="X213" s="7"/>
      <c r="Y213" s="7"/>
      <c r="Z213" s="7"/>
      <c r="AA213" s="7"/>
      <c r="AB213" s="7"/>
      <c r="AC213" s="7"/>
      <c r="AD213" s="7"/>
      <c r="AE213" s="7" t="s">
        <v>1160</v>
      </c>
      <c r="AF213" s="7"/>
      <c r="AG213" s="6" t="str">
        <f>IF(VLOOKUP(V213,Resources!A:B,2,FALSE)=0,"",VLOOKUP(V213,Resources!A:B,2,FALSE))</f>
        <v/>
      </c>
    </row>
    <row r="214" spans="1:33" s="6" customFormat="1">
      <c r="A214" s="18" t="s">
        <v>929</v>
      </c>
      <c r="B214" s="22"/>
      <c r="C214" s="22"/>
      <c r="D214" s="22"/>
      <c r="E214" s="22"/>
      <c r="F214" s="22"/>
      <c r="G214" s="22"/>
      <c r="H214" s="22"/>
      <c r="I214" s="19"/>
      <c r="J214" s="19"/>
      <c r="K214" s="19"/>
      <c r="L214" s="19"/>
      <c r="M214" s="19"/>
      <c r="N214" s="19"/>
      <c r="O214" s="19">
        <v>1</v>
      </c>
      <c r="P214" s="19"/>
      <c r="Q214" s="22"/>
      <c r="R214" s="22"/>
      <c r="S214" s="22"/>
      <c r="T214" s="19"/>
      <c r="U214" t="str">
        <f t="shared" si="17"/>
        <v>Y</v>
      </c>
      <c r="V214" s="4" t="s">
        <v>929</v>
      </c>
      <c r="W214" s="4" t="str">
        <f t="shared" si="18"/>
        <v>Community Banks of Colorado</v>
      </c>
      <c r="X214" s="7"/>
      <c r="Y214" s="7"/>
      <c r="Z214" s="7"/>
      <c r="AA214" s="7"/>
      <c r="AB214" s="7"/>
      <c r="AC214" s="7"/>
      <c r="AD214" s="7"/>
      <c r="AE214" s="7" t="s">
        <v>1160</v>
      </c>
      <c r="AF214" s="7"/>
      <c r="AG214" s="6" t="str">
        <f>IF(VLOOKUP(V214,Resources!A:B,2,FALSE)=0,"",VLOOKUP(V214,Resources!A:B,2,FALSE))</f>
        <v/>
      </c>
    </row>
    <row r="215" spans="1:33" s="6" customFormat="1">
      <c r="A215" s="18" t="s">
        <v>619</v>
      </c>
      <c r="B215" s="22"/>
      <c r="C215" s="22"/>
      <c r="D215" s="22"/>
      <c r="E215" s="22"/>
      <c r="F215" s="22"/>
      <c r="G215" s="22"/>
      <c r="H215" s="22"/>
      <c r="I215" s="19"/>
      <c r="J215" s="19"/>
      <c r="K215" s="19"/>
      <c r="L215" s="19"/>
      <c r="M215" s="19">
        <v>1</v>
      </c>
      <c r="N215" s="19">
        <v>1</v>
      </c>
      <c r="O215" s="19"/>
      <c r="P215" s="19"/>
      <c r="Q215" s="22"/>
      <c r="R215" s="22"/>
      <c r="S215" s="22"/>
      <c r="T215" s="19"/>
      <c r="U215" t="str">
        <f t="shared" si="17"/>
        <v>Y</v>
      </c>
      <c r="V215" s="4" t="s">
        <v>619</v>
      </c>
      <c r="W215" s="4" t="str">
        <f t="shared" si="18"/>
        <v>Compass Bank</v>
      </c>
      <c r="X215" s="7"/>
      <c r="Y215" s="7"/>
      <c r="Z215" s="7"/>
      <c r="AA215" s="7"/>
      <c r="AB215" s="7" t="s">
        <v>1160</v>
      </c>
      <c r="AC215" s="7" t="s">
        <v>1160</v>
      </c>
      <c r="AD215" s="7"/>
      <c r="AE215" s="7"/>
      <c r="AF215" s="7"/>
      <c r="AG215" s="6" t="str">
        <f>IF(VLOOKUP(V215,Resources!A:B,2,FALSE)=0,"",VLOOKUP(V215,Resources!A:B,2,FALSE))</f>
        <v/>
      </c>
    </row>
    <row r="216" spans="1:33" s="6" customFormat="1">
      <c r="A216" s="18" t="s">
        <v>928</v>
      </c>
      <c r="B216" s="22"/>
      <c r="C216" s="22"/>
      <c r="D216" s="22"/>
      <c r="E216" s="22"/>
      <c r="F216" s="22"/>
      <c r="G216" s="22"/>
      <c r="H216" s="22"/>
      <c r="I216" s="19"/>
      <c r="J216" s="19"/>
      <c r="K216" s="19"/>
      <c r="L216" s="19"/>
      <c r="M216" s="19"/>
      <c r="N216" s="19"/>
      <c r="O216" s="19">
        <v>1</v>
      </c>
      <c r="P216" s="19"/>
      <c r="Q216" s="22"/>
      <c r="R216" s="22"/>
      <c r="S216" s="22"/>
      <c r="T216" s="19"/>
      <c r="U216" t="str">
        <f t="shared" si="17"/>
        <v>Y</v>
      </c>
      <c r="V216" s="4" t="s">
        <v>928</v>
      </c>
      <c r="W216" s="4" t="str">
        <f t="shared" si="18"/>
        <v>ComplyWorks</v>
      </c>
      <c r="X216" s="7"/>
      <c r="Y216" s="7"/>
      <c r="Z216" s="7"/>
      <c r="AA216" s="7"/>
      <c r="AB216" s="7"/>
      <c r="AC216" s="7"/>
      <c r="AD216" s="7"/>
      <c r="AE216" s="7" t="s">
        <v>1160</v>
      </c>
      <c r="AF216" s="7"/>
      <c r="AG216" s="6" t="str">
        <f>IF(VLOOKUP(V216,Resources!A:B,2,FALSE)=0,"",VLOOKUP(V216,Resources!A:B,2,FALSE))</f>
        <v/>
      </c>
    </row>
    <row r="217" spans="1:33" s="6" customFormat="1">
      <c r="A217" s="18" t="s">
        <v>1049</v>
      </c>
      <c r="B217" s="22"/>
      <c r="C217" s="22"/>
      <c r="D217" s="22"/>
      <c r="E217" s="22"/>
      <c r="F217" s="22"/>
      <c r="G217" s="22"/>
      <c r="H217" s="22"/>
      <c r="I217" s="19"/>
      <c r="J217" s="19"/>
      <c r="K217" s="19"/>
      <c r="L217" s="19"/>
      <c r="M217" s="19"/>
      <c r="N217" s="19"/>
      <c r="O217" s="19"/>
      <c r="P217" s="19">
        <v>1</v>
      </c>
      <c r="Q217" s="22"/>
      <c r="R217" s="22"/>
      <c r="S217" s="22"/>
      <c r="T217" s="19"/>
      <c r="U217" t="str">
        <f t="shared" si="17"/>
        <v>Y</v>
      </c>
      <c r="V217" s="4" t="s">
        <v>1049</v>
      </c>
      <c r="W217" s="4" t="str">
        <f t="shared" si="18"/>
        <v>Concho Resources</v>
      </c>
      <c r="X217" s="7"/>
      <c r="Y217" s="7"/>
      <c r="Z217" s="7"/>
      <c r="AA217" s="7"/>
      <c r="AB217" s="7"/>
      <c r="AC217" s="7"/>
      <c r="AD217" s="7"/>
      <c r="AE217" s="7"/>
      <c r="AF217" s="7" t="s">
        <v>1160</v>
      </c>
      <c r="AG217" s="6" t="str">
        <f>IF(VLOOKUP(V217,Resources!A:B,2,FALSE)=0,"",VLOOKUP(V217,Resources!A:B,2,FALSE))</f>
        <v/>
      </c>
    </row>
    <row r="218" spans="1:33" s="6" customFormat="1">
      <c r="A218" s="18" t="s">
        <v>482</v>
      </c>
      <c r="B218" s="22"/>
      <c r="C218" s="22"/>
      <c r="D218" s="22"/>
      <c r="E218" s="22"/>
      <c r="F218" s="22"/>
      <c r="G218" s="22"/>
      <c r="H218" s="22"/>
      <c r="I218" s="19"/>
      <c r="J218" s="19"/>
      <c r="K218" s="19">
        <v>1</v>
      </c>
      <c r="L218" s="19">
        <v>1</v>
      </c>
      <c r="M218" s="19">
        <v>1</v>
      </c>
      <c r="N218" s="19"/>
      <c r="O218" s="19">
        <v>1</v>
      </c>
      <c r="P218" s="19">
        <v>1</v>
      </c>
      <c r="Q218" s="22"/>
      <c r="R218" s="22"/>
      <c r="S218" s="22"/>
      <c r="T218" s="19"/>
      <c r="U218" t="str">
        <f t="shared" si="17"/>
        <v>Y</v>
      </c>
      <c r="V218" s="4" t="s">
        <v>482</v>
      </c>
      <c r="W218" s="4" t="str">
        <f t="shared" si="18"/>
        <v>Concord Energy Holdings LLC</v>
      </c>
      <c r="X218" s="7"/>
      <c r="Y218" s="7"/>
      <c r="Z218" s="7" t="s">
        <v>1160</v>
      </c>
      <c r="AA218" s="7" t="s">
        <v>1160</v>
      </c>
      <c r="AB218" s="7" t="s">
        <v>1160</v>
      </c>
      <c r="AC218" s="7"/>
      <c r="AD218" s="7"/>
      <c r="AE218" s="7" t="s">
        <v>1160</v>
      </c>
      <c r="AF218" s="7" t="s">
        <v>1160</v>
      </c>
      <c r="AG218" s="6" t="str">
        <f>IF(VLOOKUP(V218,Resources!A:B,2,FALSE)=0,"",VLOOKUP(V218,Resources!A:B,2,FALSE))</f>
        <v/>
      </c>
    </row>
    <row r="219" spans="1:33" s="6" customFormat="1">
      <c r="A219" s="18" t="s">
        <v>272</v>
      </c>
      <c r="B219" s="22"/>
      <c r="C219" s="22"/>
      <c r="D219" s="22"/>
      <c r="E219" s="22"/>
      <c r="F219" s="22"/>
      <c r="G219" s="22"/>
      <c r="H219" s="22"/>
      <c r="I219" s="19">
        <v>1</v>
      </c>
      <c r="J219" s="19">
        <v>1</v>
      </c>
      <c r="K219" s="19"/>
      <c r="L219" s="19"/>
      <c r="M219" s="19"/>
      <c r="N219" s="19"/>
      <c r="O219" s="19"/>
      <c r="P219" s="19"/>
      <c r="Q219" s="22"/>
      <c r="R219" s="22"/>
      <c r="S219" s="22"/>
      <c r="T219" s="19"/>
      <c r="U219" t="str">
        <f t="shared" si="17"/>
        <v>Y</v>
      </c>
      <c r="V219" s="4" t="s">
        <v>272</v>
      </c>
      <c r="W219" s="4" t="str">
        <f t="shared" si="18"/>
        <v>Condor Exploration, LLC</v>
      </c>
      <c r="X219" s="7" t="s">
        <v>1160</v>
      </c>
      <c r="Y219" s="7" t="s">
        <v>1160</v>
      </c>
      <c r="Z219" s="7"/>
      <c r="AA219" s="7"/>
      <c r="AB219" s="7"/>
      <c r="AC219" s="7"/>
      <c r="AD219" s="7"/>
      <c r="AE219" s="7"/>
      <c r="AF219" s="7"/>
      <c r="AG219" s="6" t="str">
        <f>IF(VLOOKUP(V219,Resources!A:B,2,FALSE)=0,"",VLOOKUP(V219,Resources!A:B,2,FALSE))</f>
        <v/>
      </c>
    </row>
    <row r="220" spans="1:33" s="6" customFormat="1">
      <c r="A220" s="18" t="s">
        <v>271</v>
      </c>
      <c r="B220" s="22"/>
      <c r="C220" s="22"/>
      <c r="D220" s="22"/>
      <c r="E220" s="22"/>
      <c r="F220" s="22"/>
      <c r="G220" s="22"/>
      <c r="H220" s="22"/>
      <c r="I220" s="19">
        <v>1</v>
      </c>
      <c r="J220" s="19">
        <v>1</v>
      </c>
      <c r="K220" s="19">
        <v>1</v>
      </c>
      <c r="L220" s="19">
        <v>1</v>
      </c>
      <c r="M220" s="19">
        <v>1</v>
      </c>
      <c r="N220" s="19"/>
      <c r="O220" s="19">
        <v>1</v>
      </c>
      <c r="P220" s="19">
        <v>1</v>
      </c>
      <c r="Q220" s="22"/>
      <c r="R220" s="22"/>
      <c r="S220" s="22"/>
      <c r="T220" s="19"/>
      <c r="U220" t="str">
        <f t="shared" si="17"/>
        <v>Y</v>
      </c>
      <c r="V220" s="4" t="s">
        <v>271</v>
      </c>
      <c r="W220" s="4" t="str">
        <f t="shared" si="18"/>
        <v>Conley P. Smith Operating Company</v>
      </c>
      <c r="X220" s="7" t="s">
        <v>1160</v>
      </c>
      <c r="Y220" s="7" t="s">
        <v>1160</v>
      </c>
      <c r="Z220" s="7" t="s">
        <v>1160</v>
      </c>
      <c r="AA220" s="7" t="s">
        <v>1160</v>
      </c>
      <c r="AB220" s="7" t="s">
        <v>1160</v>
      </c>
      <c r="AC220" s="7"/>
      <c r="AD220" s="7"/>
      <c r="AE220" s="7" t="s">
        <v>1160</v>
      </c>
      <c r="AF220" s="7" t="s">
        <v>1160</v>
      </c>
      <c r="AG220" s="6" t="str">
        <f>IF(VLOOKUP(V220,Resources!A:B,2,FALSE)=0,"",VLOOKUP(V220,Resources!A:B,2,FALSE))</f>
        <v/>
      </c>
    </row>
    <row r="221" spans="1:33" s="6" customFormat="1">
      <c r="A221" s="18" t="s">
        <v>270</v>
      </c>
      <c r="B221" s="22"/>
      <c r="C221" s="22"/>
      <c r="D221" s="22"/>
      <c r="E221" s="22"/>
      <c r="F221" s="22"/>
      <c r="G221" s="22"/>
      <c r="H221" s="22"/>
      <c r="I221" s="19">
        <v>1</v>
      </c>
      <c r="J221" s="19">
        <v>1</v>
      </c>
      <c r="K221" s="19">
        <v>1</v>
      </c>
      <c r="L221" s="19">
        <v>1</v>
      </c>
      <c r="M221" s="19">
        <v>1</v>
      </c>
      <c r="N221" s="19">
        <v>1</v>
      </c>
      <c r="O221" s="19"/>
      <c r="P221" s="19"/>
      <c r="Q221" s="22"/>
      <c r="R221" s="22"/>
      <c r="S221" s="22"/>
      <c r="T221" s="19"/>
      <c r="U221" t="str">
        <f t="shared" si="17"/>
        <v>Y</v>
      </c>
      <c r="V221" s="4" t="s">
        <v>270</v>
      </c>
      <c r="W221" s="4" t="str">
        <f t="shared" si="18"/>
        <v>Connelly Exploration Inc.</v>
      </c>
      <c r="X221" s="7" t="s">
        <v>1160</v>
      </c>
      <c r="Y221" s="7" t="s">
        <v>1160</v>
      </c>
      <c r="Z221" s="7" t="s">
        <v>1160</v>
      </c>
      <c r="AA221" s="7" t="s">
        <v>1160</v>
      </c>
      <c r="AB221" s="7" t="s">
        <v>1160</v>
      </c>
      <c r="AC221" s="7" t="s">
        <v>1160</v>
      </c>
      <c r="AD221" s="7"/>
      <c r="AE221" s="7"/>
      <c r="AF221" s="7"/>
      <c r="AG221" s="6" t="str">
        <f>IF(VLOOKUP(V221,Resources!A:B,2,FALSE)=0,"",VLOOKUP(V221,Resources!A:B,2,FALSE))</f>
        <v/>
      </c>
    </row>
    <row r="222" spans="1:33" s="6" customFormat="1">
      <c r="A222" s="18" t="s">
        <v>481</v>
      </c>
      <c r="B222" s="22"/>
      <c r="C222" s="22"/>
      <c r="D222" s="22"/>
      <c r="E222" s="22"/>
      <c r="F222" s="22"/>
      <c r="G222" s="22"/>
      <c r="H222" s="22"/>
      <c r="I222" s="19"/>
      <c r="J222" s="19"/>
      <c r="K222" s="19">
        <v>1</v>
      </c>
      <c r="L222" s="19">
        <v>1</v>
      </c>
      <c r="M222" s="19">
        <v>1</v>
      </c>
      <c r="N222" s="19"/>
      <c r="O222" s="19">
        <v>1</v>
      </c>
      <c r="P222" s="19">
        <v>1</v>
      </c>
      <c r="Q222" s="22"/>
      <c r="R222" s="22"/>
      <c r="S222" s="22"/>
      <c r="T222" s="19"/>
      <c r="U222" t="str">
        <f t="shared" si="17"/>
        <v>Y</v>
      </c>
      <c r="V222" s="4" t="s">
        <v>481</v>
      </c>
      <c r="W222" s="10" t="str">
        <f t="shared" ref="W222:W223" si="19">HYPERLINK(AG222,V222)</f>
        <v>ConocoPhillips</v>
      </c>
      <c r="X222" s="7"/>
      <c r="Y222" s="7"/>
      <c r="Z222" s="7" t="s">
        <v>1160</v>
      </c>
      <c r="AA222" s="7" t="s">
        <v>1160</v>
      </c>
      <c r="AB222" s="7" t="s">
        <v>1160</v>
      </c>
      <c r="AC222" s="7"/>
      <c r="AD222" s="7"/>
      <c r="AE222" s="7" t="s">
        <v>1160</v>
      </c>
      <c r="AF222" s="7" t="s">
        <v>1160</v>
      </c>
      <c r="AG222" s="6" t="str">
        <f>IF(VLOOKUP(V222,Resources!A:B,2,FALSE)=0,"",VLOOKUP(V222,Resources!A:B,2,FALSE))</f>
        <v>https://www.sourcewatch.org/index.php/ConocoPhillips</v>
      </c>
    </row>
    <row r="223" spans="1:33" s="6" customFormat="1">
      <c r="A223" s="18" t="s">
        <v>927</v>
      </c>
      <c r="B223" s="22"/>
      <c r="C223" s="22"/>
      <c r="D223" s="22"/>
      <c r="E223" s="22"/>
      <c r="F223" s="22"/>
      <c r="G223" s="22"/>
      <c r="H223" s="22"/>
      <c r="I223" s="19"/>
      <c r="J223" s="19"/>
      <c r="K223" s="19"/>
      <c r="L223" s="19"/>
      <c r="M223" s="19"/>
      <c r="N223" s="19"/>
      <c r="O223" s="19">
        <v>1</v>
      </c>
      <c r="P223" s="19">
        <v>1</v>
      </c>
      <c r="Q223" s="22"/>
      <c r="R223" s="22"/>
      <c r="S223" s="22"/>
      <c r="T223" s="19"/>
      <c r="U223" t="str">
        <f t="shared" si="17"/>
        <v>Y</v>
      </c>
      <c r="V223" s="4" t="s">
        <v>927</v>
      </c>
      <c r="W223" s="10" t="str">
        <f t="shared" si="19"/>
        <v>Continental Resources</v>
      </c>
      <c r="X223" s="7"/>
      <c r="Y223" s="7"/>
      <c r="Z223" s="7"/>
      <c r="AA223" s="7"/>
      <c r="AB223" s="7"/>
      <c r="AC223" s="7"/>
      <c r="AD223" s="7"/>
      <c r="AE223" s="7" t="s">
        <v>1160</v>
      </c>
      <c r="AF223" s="7" t="s">
        <v>1160</v>
      </c>
      <c r="AG223" s="6" t="str">
        <f>IF(VLOOKUP(V223,Resources!A:B,2,FALSE)=0,"",VLOOKUP(V223,Resources!A:B,2,FALSE))</f>
        <v>https://www.sourcewatch.org/index.php/Continental_Resources</v>
      </c>
    </row>
    <row r="224" spans="1:33" s="6" customFormat="1">
      <c r="A224" s="18" t="s">
        <v>1048</v>
      </c>
      <c r="B224" s="22"/>
      <c r="C224" s="22"/>
      <c r="D224" s="22"/>
      <c r="E224" s="22"/>
      <c r="F224" s="22"/>
      <c r="G224" s="22"/>
      <c r="H224" s="22"/>
      <c r="I224" s="19"/>
      <c r="J224" s="19"/>
      <c r="K224" s="19"/>
      <c r="L224" s="19"/>
      <c r="M224" s="19"/>
      <c r="N224" s="19"/>
      <c r="O224" s="19"/>
      <c r="P224" s="19">
        <v>1</v>
      </c>
      <c r="Q224" s="22"/>
      <c r="R224" s="22"/>
      <c r="S224" s="22"/>
      <c r="T224" s="19"/>
      <c r="U224" t="str">
        <f t="shared" si="17"/>
        <v>Y</v>
      </c>
      <c r="V224" s="4" t="s">
        <v>1048</v>
      </c>
      <c r="W224" s="4" t="str">
        <f t="shared" ref="W224:W251" si="20">V224</f>
        <v>Corab Resources</v>
      </c>
      <c r="X224" s="7"/>
      <c r="Y224" s="7"/>
      <c r="Z224" s="7"/>
      <c r="AA224" s="7"/>
      <c r="AB224" s="7"/>
      <c r="AC224" s="7"/>
      <c r="AD224" s="7"/>
      <c r="AE224" s="7"/>
      <c r="AF224" s="7" t="s">
        <v>1160</v>
      </c>
      <c r="AG224" s="6" t="str">
        <f>IF(VLOOKUP(V224,Resources!A:B,2,FALSE)=0,"",VLOOKUP(V224,Resources!A:B,2,FALSE))</f>
        <v/>
      </c>
    </row>
    <row r="225" spans="1:33" s="6" customFormat="1">
      <c r="A225" s="18" t="s">
        <v>269</v>
      </c>
      <c r="B225" s="22"/>
      <c r="C225" s="22"/>
      <c r="D225" s="22"/>
      <c r="E225" s="22"/>
      <c r="F225" s="22"/>
      <c r="G225" s="22"/>
      <c r="H225" s="22"/>
      <c r="I225" s="19">
        <v>1</v>
      </c>
      <c r="J225" s="19">
        <v>1</v>
      </c>
      <c r="K225" s="19">
        <v>1</v>
      </c>
      <c r="L225" s="19"/>
      <c r="M225" s="19"/>
      <c r="N225" s="19"/>
      <c r="O225" s="19"/>
      <c r="P225" s="19"/>
      <c r="Q225" s="22"/>
      <c r="R225" s="22"/>
      <c r="S225" s="22"/>
      <c r="T225" s="19"/>
      <c r="U225" t="str">
        <f t="shared" si="17"/>
        <v>Y</v>
      </c>
      <c r="V225" s="4" t="s">
        <v>269</v>
      </c>
      <c r="W225" s="4" t="str">
        <f t="shared" si="20"/>
        <v>Coral Production Corp.</v>
      </c>
      <c r="X225" s="7" t="s">
        <v>1160</v>
      </c>
      <c r="Y225" s="7" t="s">
        <v>1160</v>
      </c>
      <c r="Z225" s="7" t="s">
        <v>1160</v>
      </c>
      <c r="AA225" s="7"/>
      <c r="AB225" s="7"/>
      <c r="AC225" s="7"/>
      <c r="AD225" s="7"/>
      <c r="AE225" s="7"/>
      <c r="AF225" s="7"/>
      <c r="AG225" s="6" t="str">
        <f>IF(VLOOKUP(V225,Resources!A:B,2,FALSE)=0,"",VLOOKUP(V225,Resources!A:B,2,FALSE))</f>
        <v/>
      </c>
    </row>
    <row r="226" spans="1:33" s="6" customFormat="1">
      <c r="A226" s="18" t="s">
        <v>369</v>
      </c>
      <c r="B226" s="22"/>
      <c r="C226" s="22"/>
      <c r="D226" s="22"/>
      <c r="E226" s="22"/>
      <c r="F226" s="22"/>
      <c r="G226" s="22"/>
      <c r="H226" s="22">
        <v>1</v>
      </c>
      <c r="I226" s="19"/>
      <c r="J226" s="19">
        <v>1</v>
      </c>
      <c r="K226" s="19">
        <v>1</v>
      </c>
      <c r="L226" s="19">
        <v>1</v>
      </c>
      <c r="M226" s="19">
        <v>1</v>
      </c>
      <c r="N226" s="19">
        <v>1</v>
      </c>
      <c r="O226" s="19"/>
      <c r="P226" s="19"/>
      <c r="Q226" s="22"/>
      <c r="R226" s="22"/>
      <c r="S226" s="22"/>
      <c r="T226" s="19">
        <v>1</v>
      </c>
      <c r="U226" t="str">
        <f t="shared" si="17"/>
        <v>Y</v>
      </c>
      <c r="V226" s="4" t="s">
        <v>369</v>
      </c>
      <c r="W226" s="4" t="str">
        <f t="shared" si="20"/>
        <v>Cordillera Energy Partners LLC</v>
      </c>
      <c r="X226" s="7"/>
      <c r="Y226" s="7" t="s">
        <v>1160</v>
      </c>
      <c r="Z226" s="7" t="s">
        <v>1160</v>
      </c>
      <c r="AA226" s="7" t="s">
        <v>1160</v>
      </c>
      <c r="AB226" s="7" t="s">
        <v>1159</v>
      </c>
      <c r="AC226" s="7" t="s">
        <v>1160</v>
      </c>
      <c r="AD226" s="7" t="s">
        <v>1155</v>
      </c>
      <c r="AE226" s="7"/>
      <c r="AF226" s="7"/>
      <c r="AG226" s="6" t="str">
        <f>IF(VLOOKUP(V226,Resources!A:B,2,FALSE)=0,"",VLOOKUP(V226,Resources!A:B,2,FALSE))</f>
        <v/>
      </c>
    </row>
    <row r="227" spans="1:33" s="6" customFormat="1">
      <c r="A227" s="18" t="s">
        <v>268</v>
      </c>
      <c r="B227" s="22"/>
      <c r="C227" s="22"/>
      <c r="D227" s="22"/>
      <c r="E227" s="22"/>
      <c r="F227" s="22"/>
      <c r="G227" s="22"/>
      <c r="H227" s="22"/>
      <c r="I227" s="19">
        <v>1</v>
      </c>
      <c r="J227" s="19"/>
      <c r="K227" s="19"/>
      <c r="L227" s="19"/>
      <c r="M227" s="19"/>
      <c r="N227" s="19"/>
      <c r="O227" s="19"/>
      <c r="P227" s="19"/>
      <c r="Q227" s="22"/>
      <c r="R227" s="22"/>
      <c r="S227" s="22"/>
      <c r="T227" s="19"/>
      <c r="U227" t="str">
        <f t="shared" si="17"/>
        <v>Y</v>
      </c>
      <c r="V227" s="4" t="s">
        <v>268</v>
      </c>
      <c r="W227" s="4" t="str">
        <f t="shared" si="20"/>
        <v>Cornerstone Environmental Resources, Inc.</v>
      </c>
      <c r="X227" s="7" t="s">
        <v>1160</v>
      </c>
      <c r="Y227" s="7"/>
      <c r="Z227" s="7"/>
      <c r="AA227" s="7"/>
      <c r="AB227" s="7"/>
      <c r="AC227" s="7"/>
      <c r="AD227" s="7"/>
      <c r="AE227" s="7"/>
      <c r="AF227" s="7"/>
      <c r="AG227" s="6" t="str">
        <f>IF(VLOOKUP(V227,Resources!A:B,2,FALSE)=0,"",VLOOKUP(V227,Resources!A:B,2,FALSE))</f>
        <v/>
      </c>
    </row>
    <row r="228" spans="1:33" s="6" customFormat="1">
      <c r="A228" s="18" t="s">
        <v>926</v>
      </c>
      <c r="B228" s="22"/>
      <c r="C228" s="22"/>
      <c r="D228" s="22"/>
      <c r="E228" s="22"/>
      <c r="F228" s="22"/>
      <c r="G228" s="22"/>
      <c r="H228" s="22"/>
      <c r="I228" s="19"/>
      <c r="J228" s="19"/>
      <c r="K228" s="19"/>
      <c r="L228" s="19"/>
      <c r="M228" s="19">
        <v>1</v>
      </c>
      <c r="N228" s="19">
        <v>1</v>
      </c>
      <c r="O228" s="19">
        <v>1</v>
      </c>
      <c r="P228" s="19">
        <v>1</v>
      </c>
      <c r="Q228" s="22"/>
      <c r="R228" s="22"/>
      <c r="S228" s="22"/>
      <c r="T228" s="19"/>
      <c r="U228" t="str">
        <f t="shared" si="17"/>
        <v>Y</v>
      </c>
      <c r="V228" s="4" t="s">
        <v>926</v>
      </c>
      <c r="W228" s="4" t="str">
        <f t="shared" si="20"/>
        <v>Cornerstone Natural Resources LLC</v>
      </c>
      <c r="X228" s="7"/>
      <c r="Y228" s="7"/>
      <c r="Z228" s="7"/>
      <c r="AA228" s="7"/>
      <c r="AB228" s="7" t="s">
        <v>1160</v>
      </c>
      <c r="AC228" s="7" t="s">
        <v>1160</v>
      </c>
      <c r="AD228" s="7"/>
      <c r="AE228" s="7" t="s">
        <v>1160</v>
      </c>
      <c r="AF228" s="7" t="s">
        <v>1160</v>
      </c>
      <c r="AG228" s="6" t="str">
        <f>IF(VLOOKUP(V228,Resources!A:B,2,FALSE)=0,"",VLOOKUP(V228,Resources!A:B,2,FALSE))</f>
        <v/>
      </c>
    </row>
    <row r="229" spans="1:33" s="6" customFormat="1">
      <c r="A229" s="18" t="s">
        <v>267</v>
      </c>
      <c r="B229" s="22"/>
      <c r="C229" s="22"/>
      <c r="D229" s="22"/>
      <c r="E229" s="22"/>
      <c r="F229" s="22"/>
      <c r="G229" s="22"/>
      <c r="H229" s="22"/>
      <c r="I229" s="19">
        <v>1</v>
      </c>
      <c r="J229" s="19">
        <v>1</v>
      </c>
      <c r="K229" s="19">
        <v>1</v>
      </c>
      <c r="L229" s="19">
        <v>1</v>
      </c>
      <c r="M229" s="19">
        <v>1</v>
      </c>
      <c r="N229" s="19">
        <v>1</v>
      </c>
      <c r="O229" s="19">
        <v>1</v>
      </c>
      <c r="P229" s="19">
        <v>1</v>
      </c>
      <c r="Q229" s="22"/>
      <c r="R229" s="22"/>
      <c r="S229" s="22"/>
      <c r="T229" s="19"/>
      <c r="U229" t="str">
        <f t="shared" si="17"/>
        <v>Y</v>
      </c>
      <c r="V229" s="4" t="s">
        <v>267</v>
      </c>
      <c r="W229" s="4" t="str">
        <f t="shared" si="20"/>
        <v>Coronado Oil Company</v>
      </c>
      <c r="X229" s="7" t="s">
        <v>1160</v>
      </c>
      <c r="Y229" s="7" t="s">
        <v>1160</v>
      </c>
      <c r="Z229" s="7" t="s">
        <v>1160</v>
      </c>
      <c r="AA229" s="7" t="s">
        <v>1160</v>
      </c>
      <c r="AB229" s="7" t="s">
        <v>1160</v>
      </c>
      <c r="AC229" s="7" t="s">
        <v>1160</v>
      </c>
      <c r="AD229" s="7"/>
      <c r="AE229" s="7" t="s">
        <v>1160</v>
      </c>
      <c r="AF229" s="7" t="s">
        <v>1160</v>
      </c>
      <c r="AG229" s="6" t="str">
        <f>IF(VLOOKUP(V229,Resources!A:B,2,FALSE)=0,"",VLOOKUP(V229,Resources!A:B,2,FALSE))</f>
        <v/>
      </c>
    </row>
    <row r="230" spans="1:33" s="6" customFormat="1">
      <c r="A230" s="18" t="s">
        <v>925</v>
      </c>
      <c r="B230" s="22"/>
      <c r="C230" s="22"/>
      <c r="D230" s="22"/>
      <c r="E230" s="22"/>
      <c r="F230" s="22"/>
      <c r="G230" s="22"/>
      <c r="H230" s="22"/>
      <c r="I230" s="19"/>
      <c r="J230" s="19"/>
      <c r="K230" s="19"/>
      <c r="L230" s="19"/>
      <c r="M230" s="19"/>
      <c r="N230" s="19"/>
      <c r="O230" s="19">
        <v>1</v>
      </c>
      <c r="P230" s="19">
        <v>1</v>
      </c>
      <c r="Q230" s="22"/>
      <c r="R230" s="22"/>
      <c r="S230" s="22"/>
      <c r="T230" s="19"/>
      <c r="U230" t="str">
        <f t="shared" si="17"/>
        <v>Y</v>
      </c>
      <c r="V230" s="4" t="s">
        <v>925</v>
      </c>
      <c r="W230" s="4" t="str">
        <f t="shared" si="20"/>
        <v>Corpac Steel</v>
      </c>
      <c r="X230" s="7"/>
      <c r="Y230" s="7"/>
      <c r="Z230" s="7"/>
      <c r="AA230" s="7"/>
      <c r="AB230" s="7"/>
      <c r="AC230" s="7"/>
      <c r="AD230" s="7"/>
      <c r="AE230" s="7" t="s">
        <v>1160</v>
      </c>
      <c r="AF230" s="7" t="s">
        <v>1160</v>
      </c>
      <c r="AG230" s="6" t="str">
        <f>IF(VLOOKUP(V230,Resources!A:B,2,FALSE)=0,"",VLOOKUP(V230,Resources!A:B,2,FALSE))</f>
        <v/>
      </c>
    </row>
    <row r="231" spans="1:33" s="6" customFormat="1">
      <c r="A231" s="18" t="s">
        <v>617</v>
      </c>
      <c r="B231" s="22"/>
      <c r="C231" s="22"/>
      <c r="D231" s="22"/>
      <c r="E231" s="22"/>
      <c r="F231" s="22"/>
      <c r="G231" s="22"/>
      <c r="H231" s="22"/>
      <c r="I231" s="19"/>
      <c r="J231" s="19"/>
      <c r="K231" s="19"/>
      <c r="L231" s="19"/>
      <c r="M231" s="19">
        <v>1</v>
      </c>
      <c r="N231" s="19">
        <v>1</v>
      </c>
      <c r="O231" s="19"/>
      <c r="P231" s="19"/>
      <c r="Q231" s="22"/>
      <c r="R231" s="22"/>
      <c r="S231" s="22"/>
      <c r="T231" s="19"/>
      <c r="U231" t="str">
        <f t="shared" si="17"/>
        <v>Y</v>
      </c>
      <c r="V231" s="4" t="s">
        <v>617</v>
      </c>
      <c r="W231" s="4" t="str">
        <f t="shared" si="20"/>
        <v>Corporate Source Office Furniture</v>
      </c>
      <c r="X231" s="7"/>
      <c r="Y231" s="7"/>
      <c r="Z231" s="7"/>
      <c r="AA231" s="7"/>
      <c r="AB231" s="7" t="s">
        <v>1160</v>
      </c>
      <c r="AC231" s="7" t="s">
        <v>1160</v>
      </c>
      <c r="AD231" s="7"/>
      <c r="AE231" s="7"/>
      <c r="AF231" s="7"/>
      <c r="AG231" s="6" t="str">
        <f>IF(VLOOKUP(V231,Resources!A:B,2,FALSE)=0,"",VLOOKUP(V231,Resources!A:B,2,FALSE))</f>
        <v/>
      </c>
    </row>
    <row r="232" spans="1:33" s="6" customFormat="1">
      <c r="A232" s="18" t="s">
        <v>1047</v>
      </c>
      <c r="B232" s="22"/>
      <c r="C232" s="22"/>
      <c r="D232" s="22"/>
      <c r="E232" s="22"/>
      <c r="F232" s="22"/>
      <c r="G232" s="22"/>
      <c r="H232" s="22"/>
      <c r="I232" s="19"/>
      <c r="J232" s="19"/>
      <c r="K232" s="19"/>
      <c r="L232" s="19"/>
      <c r="M232" s="19"/>
      <c r="N232" s="19"/>
      <c r="O232" s="19"/>
      <c r="P232" s="19">
        <v>1</v>
      </c>
      <c r="Q232" s="22"/>
      <c r="R232" s="22"/>
      <c r="S232" s="22"/>
      <c r="T232" s="19"/>
      <c r="U232" t="str">
        <f t="shared" si="17"/>
        <v>Y</v>
      </c>
      <c r="V232" s="4" t="s">
        <v>1047</v>
      </c>
      <c r="W232" s="4" t="str">
        <f t="shared" si="20"/>
        <v>Craig Energy</v>
      </c>
      <c r="X232" s="7"/>
      <c r="Y232" s="7"/>
      <c r="Z232" s="7"/>
      <c r="AA232" s="7"/>
      <c r="AB232" s="7"/>
      <c r="AC232" s="7"/>
      <c r="AD232" s="7"/>
      <c r="AE232" s="7"/>
      <c r="AF232" s="7" t="s">
        <v>1160</v>
      </c>
      <c r="AG232" s="6" t="str">
        <f>IF(VLOOKUP(V232,Resources!A:B,2,FALSE)=0,"",VLOOKUP(V232,Resources!A:B,2,FALSE))</f>
        <v/>
      </c>
    </row>
    <row r="233" spans="1:33" s="6" customFormat="1">
      <c r="A233" s="18" t="s">
        <v>266</v>
      </c>
      <c r="B233" s="22"/>
      <c r="C233" s="22"/>
      <c r="D233" s="22"/>
      <c r="E233" s="22"/>
      <c r="F233" s="22"/>
      <c r="G233" s="22"/>
      <c r="H233" s="22"/>
      <c r="I233" s="19">
        <v>1</v>
      </c>
      <c r="J233" s="19">
        <v>1</v>
      </c>
      <c r="K233" s="19">
        <v>1</v>
      </c>
      <c r="L233" s="19">
        <v>1</v>
      </c>
      <c r="M233" s="19">
        <v>1</v>
      </c>
      <c r="N233" s="19">
        <v>1</v>
      </c>
      <c r="O233" s="19"/>
      <c r="P233" s="19"/>
      <c r="Q233" s="22"/>
      <c r="R233" s="22"/>
      <c r="S233" s="22"/>
      <c r="T233" s="19"/>
      <c r="U233" t="str">
        <f t="shared" si="17"/>
        <v>Y</v>
      </c>
      <c r="V233" s="4" t="s">
        <v>266</v>
      </c>
      <c r="W233" s="4" t="str">
        <f t="shared" si="20"/>
        <v>Cramer Oil Company</v>
      </c>
      <c r="X233" s="7" t="s">
        <v>1160</v>
      </c>
      <c r="Y233" s="7" t="s">
        <v>1160</v>
      </c>
      <c r="Z233" s="7" t="s">
        <v>1160</v>
      </c>
      <c r="AA233" s="7" t="s">
        <v>1160</v>
      </c>
      <c r="AB233" s="7" t="s">
        <v>1160</v>
      </c>
      <c r="AC233" s="7" t="s">
        <v>1160</v>
      </c>
      <c r="AD233" s="7"/>
      <c r="AE233" s="7"/>
      <c r="AF233" s="7"/>
      <c r="AG233" s="6" t="str">
        <f>IF(VLOOKUP(V233,Resources!A:B,2,FALSE)=0,"",VLOOKUP(V233,Resources!A:B,2,FALSE))</f>
        <v/>
      </c>
    </row>
    <row r="234" spans="1:33" s="6" customFormat="1">
      <c r="A234" s="18" t="s">
        <v>1046</v>
      </c>
      <c r="B234" s="22"/>
      <c r="C234" s="22"/>
      <c r="D234" s="22"/>
      <c r="E234" s="22"/>
      <c r="F234" s="22"/>
      <c r="G234" s="22"/>
      <c r="H234" s="22"/>
      <c r="I234" s="19"/>
      <c r="J234" s="19"/>
      <c r="K234" s="19"/>
      <c r="L234" s="19"/>
      <c r="M234" s="19"/>
      <c r="N234" s="19"/>
      <c r="O234" s="19"/>
      <c r="P234" s="19">
        <v>1</v>
      </c>
      <c r="Q234" s="22"/>
      <c r="R234" s="22"/>
      <c r="S234" s="22"/>
      <c r="T234" s="19"/>
      <c r="U234" t="str">
        <f t="shared" si="17"/>
        <v>Y</v>
      </c>
      <c r="V234" s="4" t="s">
        <v>1046</v>
      </c>
      <c r="W234" s="4" t="str">
        <f t="shared" si="20"/>
        <v>CRED</v>
      </c>
      <c r="X234" s="7"/>
      <c r="Y234" s="7"/>
      <c r="Z234" s="7"/>
      <c r="AA234" s="7"/>
      <c r="AB234" s="7"/>
      <c r="AC234" s="7"/>
      <c r="AD234" s="7"/>
      <c r="AE234" s="7"/>
      <c r="AF234" s="7" t="s">
        <v>1160</v>
      </c>
      <c r="AG234" s="6" t="str">
        <f>IF(VLOOKUP(V234,Resources!A:B,2,FALSE)=0,"",VLOOKUP(V234,Resources!A:B,2,FALSE))</f>
        <v/>
      </c>
    </row>
    <row r="235" spans="1:33" s="6" customFormat="1">
      <c r="A235" s="18" t="s">
        <v>265</v>
      </c>
      <c r="B235" s="22"/>
      <c r="C235" s="22"/>
      <c r="D235" s="22"/>
      <c r="E235" s="22"/>
      <c r="F235" s="22"/>
      <c r="G235" s="22"/>
      <c r="H235" s="22"/>
      <c r="I235" s="19">
        <v>1</v>
      </c>
      <c r="J235" s="19">
        <v>1</v>
      </c>
      <c r="K235" s="19">
        <v>1</v>
      </c>
      <c r="L235" s="19">
        <v>1</v>
      </c>
      <c r="M235" s="19">
        <v>1</v>
      </c>
      <c r="N235" s="19">
        <v>1</v>
      </c>
      <c r="O235" s="19"/>
      <c r="P235" s="19"/>
      <c r="Q235" s="22"/>
      <c r="R235" s="22"/>
      <c r="S235" s="22"/>
      <c r="T235" s="19"/>
      <c r="U235" t="str">
        <f t="shared" si="17"/>
        <v>Y</v>
      </c>
      <c r="V235" s="4" t="s">
        <v>265</v>
      </c>
      <c r="W235" s="4" t="str">
        <f t="shared" si="20"/>
        <v>Credo Petroleum Corporation</v>
      </c>
      <c r="X235" s="7" t="s">
        <v>1160</v>
      </c>
      <c r="Y235" s="7" t="s">
        <v>1160</v>
      </c>
      <c r="Z235" s="7" t="s">
        <v>1160</v>
      </c>
      <c r="AA235" s="7" t="s">
        <v>1160</v>
      </c>
      <c r="AB235" s="7" t="s">
        <v>1160</v>
      </c>
      <c r="AC235" s="7" t="s">
        <v>1160</v>
      </c>
      <c r="AD235" s="7"/>
      <c r="AE235" s="7"/>
      <c r="AF235" s="7"/>
      <c r="AG235" s="6" t="str">
        <f>IF(VLOOKUP(V235,Resources!A:B,2,FALSE)=0,"",VLOOKUP(V235,Resources!A:B,2,FALSE))</f>
        <v/>
      </c>
    </row>
    <row r="236" spans="1:33" s="6" customFormat="1">
      <c r="A236" s="18" t="s">
        <v>669</v>
      </c>
      <c r="B236" s="22"/>
      <c r="C236" s="22"/>
      <c r="D236" s="22"/>
      <c r="E236" s="22"/>
      <c r="F236" s="22"/>
      <c r="G236" s="22"/>
      <c r="H236" s="22"/>
      <c r="I236" s="19"/>
      <c r="J236" s="19"/>
      <c r="K236" s="19"/>
      <c r="L236" s="19"/>
      <c r="M236" s="19"/>
      <c r="N236" s="19">
        <v>1</v>
      </c>
      <c r="O236" s="19"/>
      <c r="P236" s="19"/>
      <c r="Q236" s="22"/>
      <c r="R236" s="22"/>
      <c r="S236" s="22"/>
      <c r="T236" s="19"/>
      <c r="U236" t="str">
        <f t="shared" si="17"/>
        <v>Y</v>
      </c>
      <c r="V236" s="4" t="s">
        <v>669</v>
      </c>
      <c r="W236" s="4" t="str">
        <f t="shared" si="20"/>
        <v>CRESA Partners</v>
      </c>
      <c r="X236" s="7"/>
      <c r="Y236" s="7"/>
      <c r="Z236" s="7"/>
      <c r="AA236" s="7"/>
      <c r="AB236" s="7"/>
      <c r="AC236" s="7" t="s">
        <v>1160</v>
      </c>
      <c r="AD236" s="7"/>
      <c r="AE236" s="7"/>
      <c r="AF236" s="7"/>
      <c r="AG236" s="6" t="str">
        <f>IF(VLOOKUP(V236,Resources!A:B,2,FALSE)=0,"",VLOOKUP(V236,Resources!A:B,2,FALSE))</f>
        <v/>
      </c>
    </row>
    <row r="237" spans="1:33" s="6" customFormat="1">
      <c r="A237" s="18" t="s">
        <v>924</v>
      </c>
      <c r="B237" s="22"/>
      <c r="C237" s="22"/>
      <c r="D237" s="22"/>
      <c r="E237" s="22"/>
      <c r="F237" s="22"/>
      <c r="G237" s="22"/>
      <c r="H237" s="22"/>
      <c r="I237" s="19"/>
      <c r="J237" s="19"/>
      <c r="K237" s="19"/>
      <c r="L237" s="19"/>
      <c r="M237" s="19"/>
      <c r="N237" s="19"/>
      <c r="O237" s="19">
        <v>1</v>
      </c>
      <c r="P237" s="19">
        <v>1</v>
      </c>
      <c r="Q237" s="22"/>
      <c r="R237" s="22"/>
      <c r="S237" s="22"/>
      <c r="T237" s="19"/>
      <c r="U237" t="str">
        <f t="shared" si="17"/>
        <v>Y</v>
      </c>
      <c r="V237" s="4" t="s">
        <v>924</v>
      </c>
      <c r="W237" s="4" t="str">
        <f t="shared" si="20"/>
        <v>Crescent Point Energy</v>
      </c>
      <c r="X237" s="7"/>
      <c r="Y237" s="7"/>
      <c r="Z237" s="7"/>
      <c r="AA237" s="7"/>
      <c r="AB237" s="7"/>
      <c r="AC237" s="7"/>
      <c r="AD237" s="7"/>
      <c r="AE237" s="7" t="s">
        <v>1160</v>
      </c>
      <c r="AF237" s="7" t="s">
        <v>1160</v>
      </c>
      <c r="AG237" s="6" t="str">
        <f>IF(VLOOKUP(V237,Resources!A:B,2,FALSE)=0,"",VLOOKUP(V237,Resources!A:B,2,FALSE))</f>
        <v/>
      </c>
    </row>
    <row r="238" spans="1:33" s="6" customFormat="1">
      <c r="A238" s="18" t="s">
        <v>480</v>
      </c>
      <c r="B238" s="22"/>
      <c r="C238" s="22"/>
      <c r="D238" s="22"/>
      <c r="E238" s="22"/>
      <c r="F238" s="22"/>
      <c r="G238" s="22"/>
      <c r="H238" s="22"/>
      <c r="I238" s="19"/>
      <c r="J238" s="19"/>
      <c r="K238" s="19">
        <v>1</v>
      </c>
      <c r="L238" s="19">
        <v>1</v>
      </c>
      <c r="M238" s="19">
        <v>1</v>
      </c>
      <c r="N238" s="19">
        <v>1</v>
      </c>
      <c r="O238" s="19"/>
      <c r="P238" s="19"/>
      <c r="Q238" s="22"/>
      <c r="R238" s="22"/>
      <c r="S238" s="22"/>
      <c r="T238" s="19"/>
      <c r="U238" t="str">
        <f t="shared" si="17"/>
        <v>Y</v>
      </c>
      <c r="V238" s="4" t="s">
        <v>480</v>
      </c>
      <c r="W238" s="4" t="str">
        <f t="shared" si="20"/>
        <v>Crow Creek Energy, L.L.C.</v>
      </c>
      <c r="X238" s="7"/>
      <c r="Y238" s="7"/>
      <c r="Z238" s="7" t="s">
        <v>1160</v>
      </c>
      <c r="AA238" s="7" t="s">
        <v>1160</v>
      </c>
      <c r="AB238" s="7" t="s">
        <v>1160</v>
      </c>
      <c r="AC238" s="7" t="s">
        <v>1160</v>
      </c>
      <c r="AD238" s="7"/>
      <c r="AE238" s="7"/>
      <c r="AF238" s="7"/>
      <c r="AG238" s="6" t="str">
        <f>IF(VLOOKUP(V238,Resources!A:B,2,FALSE)=0,"",VLOOKUP(V238,Resources!A:B,2,FALSE))</f>
        <v/>
      </c>
    </row>
    <row r="239" spans="1:33" s="6" customFormat="1">
      <c r="A239" s="18" t="s">
        <v>923</v>
      </c>
      <c r="B239" s="22"/>
      <c r="C239" s="22"/>
      <c r="D239" s="22"/>
      <c r="E239" s="22"/>
      <c r="F239" s="22"/>
      <c r="G239" s="22"/>
      <c r="H239" s="22"/>
      <c r="I239" s="19"/>
      <c r="J239" s="19"/>
      <c r="K239" s="19"/>
      <c r="L239" s="19"/>
      <c r="M239" s="19"/>
      <c r="N239" s="19"/>
      <c r="O239" s="19">
        <v>1</v>
      </c>
      <c r="P239" s="19"/>
      <c r="Q239" s="22"/>
      <c r="R239" s="22"/>
      <c r="S239" s="22"/>
      <c r="T239" s="19"/>
      <c r="U239" t="str">
        <f t="shared" si="17"/>
        <v>Y</v>
      </c>
      <c r="V239" s="4" t="s">
        <v>923</v>
      </c>
      <c r="W239" s="4" t="str">
        <f t="shared" si="20"/>
        <v>Crown Energy Partners, LLC</v>
      </c>
      <c r="X239" s="7"/>
      <c r="Y239" s="7"/>
      <c r="Z239" s="7"/>
      <c r="AA239" s="7"/>
      <c r="AB239" s="7"/>
      <c r="AC239" s="7"/>
      <c r="AD239" s="7"/>
      <c r="AE239" s="7" t="s">
        <v>1160</v>
      </c>
      <c r="AF239" s="7"/>
      <c r="AG239" s="6" t="str">
        <f>IF(VLOOKUP(V239,Resources!A:B,2,FALSE)=0,"",VLOOKUP(V239,Resources!A:B,2,FALSE))</f>
        <v/>
      </c>
    </row>
    <row r="240" spans="1:33" s="6" customFormat="1">
      <c r="A240" s="18" t="s">
        <v>479</v>
      </c>
      <c r="B240" s="22"/>
      <c r="C240" s="22"/>
      <c r="D240" s="22"/>
      <c r="E240" s="22"/>
      <c r="F240" s="22"/>
      <c r="G240" s="22"/>
      <c r="H240" s="22"/>
      <c r="I240" s="19"/>
      <c r="J240" s="19"/>
      <c r="K240" s="19">
        <v>1</v>
      </c>
      <c r="L240" s="19">
        <v>1</v>
      </c>
      <c r="M240" s="19">
        <v>1</v>
      </c>
      <c r="N240" s="19">
        <v>1</v>
      </c>
      <c r="O240" s="19"/>
      <c r="P240" s="19"/>
      <c r="Q240" s="22"/>
      <c r="R240" s="22"/>
      <c r="S240" s="22"/>
      <c r="T240" s="19"/>
      <c r="U240" t="str">
        <f t="shared" si="17"/>
        <v>Y</v>
      </c>
      <c r="V240" s="4" t="s">
        <v>479</v>
      </c>
      <c r="W240" s="4" t="str">
        <f t="shared" si="20"/>
        <v>CSI Recruiting</v>
      </c>
      <c r="X240" s="7"/>
      <c r="Y240" s="7"/>
      <c r="Z240" s="7" t="s">
        <v>1160</v>
      </c>
      <c r="AA240" s="7" t="s">
        <v>1160</v>
      </c>
      <c r="AB240" s="7" t="s">
        <v>1160</v>
      </c>
      <c r="AC240" s="7" t="s">
        <v>1160</v>
      </c>
      <c r="AD240" s="7"/>
      <c r="AE240" s="7"/>
      <c r="AF240" s="7"/>
      <c r="AG240" s="6" t="str">
        <f>IF(VLOOKUP(V240,Resources!A:B,2,FALSE)=0,"",VLOOKUP(V240,Resources!A:B,2,FALSE))</f>
        <v/>
      </c>
    </row>
    <row r="241" spans="1:33" s="6" customFormat="1">
      <c r="A241" s="18" t="s">
        <v>264</v>
      </c>
      <c r="B241" s="22"/>
      <c r="C241" s="22"/>
      <c r="D241" s="22"/>
      <c r="E241" s="22"/>
      <c r="F241" s="22"/>
      <c r="G241" s="22"/>
      <c r="H241" s="22">
        <v>1</v>
      </c>
      <c r="I241" s="19">
        <v>1</v>
      </c>
      <c r="J241" s="19">
        <v>1</v>
      </c>
      <c r="K241" s="19">
        <v>1</v>
      </c>
      <c r="L241" s="19">
        <v>1</v>
      </c>
      <c r="M241" s="19">
        <v>1</v>
      </c>
      <c r="N241" s="19">
        <v>1</v>
      </c>
      <c r="O241" s="19"/>
      <c r="P241" s="19"/>
      <c r="Q241" s="22"/>
      <c r="R241" s="22"/>
      <c r="S241" s="22"/>
      <c r="T241" s="19"/>
      <c r="U241" t="str">
        <f t="shared" si="17"/>
        <v>Y</v>
      </c>
      <c r="V241" s="4" t="s">
        <v>264</v>
      </c>
      <c r="W241" s="4" t="str">
        <f t="shared" si="20"/>
        <v>Cudd Pressure Control, Inc.</v>
      </c>
      <c r="X241" s="7" t="s">
        <v>1160</v>
      </c>
      <c r="Y241" s="7" t="s">
        <v>1160</v>
      </c>
      <c r="Z241" s="7" t="s">
        <v>1160</v>
      </c>
      <c r="AA241" s="7" t="s">
        <v>1160</v>
      </c>
      <c r="AB241" s="7" t="s">
        <v>1160</v>
      </c>
      <c r="AC241" s="7" t="s">
        <v>1160</v>
      </c>
      <c r="AD241" s="7" t="s">
        <v>1155</v>
      </c>
      <c r="AE241" s="7"/>
      <c r="AF241" s="7"/>
      <c r="AG241" s="6" t="str">
        <f>IF(VLOOKUP(V241,Resources!A:B,2,FALSE)=0,"",VLOOKUP(V241,Resources!A:B,2,FALSE))</f>
        <v/>
      </c>
    </row>
    <row r="242" spans="1:33" s="6" customFormat="1">
      <c r="A242" s="18" t="s">
        <v>263</v>
      </c>
      <c r="B242" s="22"/>
      <c r="C242" s="22"/>
      <c r="D242" s="22"/>
      <c r="E242" s="22"/>
      <c r="F242" s="22"/>
      <c r="G242" s="22"/>
      <c r="H242" s="22"/>
      <c r="I242" s="19">
        <v>1</v>
      </c>
      <c r="J242" s="19">
        <v>1</v>
      </c>
      <c r="K242" s="19">
        <v>1</v>
      </c>
      <c r="L242" s="19">
        <v>1</v>
      </c>
      <c r="M242" s="19">
        <v>1</v>
      </c>
      <c r="N242" s="19">
        <v>1</v>
      </c>
      <c r="O242" s="19"/>
      <c r="P242" s="19"/>
      <c r="Q242" s="22"/>
      <c r="R242" s="22"/>
      <c r="S242" s="22"/>
      <c r="T242" s="19"/>
      <c r="U242" t="str">
        <f t="shared" si="17"/>
        <v>Y</v>
      </c>
      <c r="V242" s="4" t="s">
        <v>263</v>
      </c>
      <c r="W242" s="4" t="str">
        <f t="shared" si="20"/>
        <v>D. J. Simmons, Inc.</v>
      </c>
      <c r="X242" s="7" t="s">
        <v>1160</v>
      </c>
      <c r="Y242" s="7" t="s">
        <v>1160</v>
      </c>
      <c r="Z242" s="7" t="s">
        <v>1160</v>
      </c>
      <c r="AA242" s="7" t="s">
        <v>1160</v>
      </c>
      <c r="AB242" s="7" t="s">
        <v>1160</v>
      </c>
      <c r="AC242" s="7" t="s">
        <v>1160</v>
      </c>
      <c r="AD242" s="7"/>
      <c r="AE242" s="7"/>
      <c r="AF242" s="7"/>
      <c r="AG242" s="6" t="str">
        <f>IF(VLOOKUP(V242,Resources!A:B,2,FALSE)=0,"",VLOOKUP(V242,Resources!A:B,2,FALSE))</f>
        <v/>
      </c>
    </row>
    <row r="243" spans="1:33" s="6" customFormat="1">
      <c r="A243" s="18" t="s">
        <v>1045</v>
      </c>
      <c r="B243" s="22"/>
      <c r="C243" s="22"/>
      <c r="D243" s="22"/>
      <c r="E243" s="22"/>
      <c r="F243" s="22"/>
      <c r="G243" s="22"/>
      <c r="H243" s="22"/>
      <c r="I243" s="19"/>
      <c r="J243" s="19"/>
      <c r="K243" s="19"/>
      <c r="L243" s="19"/>
      <c r="M243" s="19"/>
      <c r="N243" s="19"/>
      <c r="O243" s="19"/>
      <c r="P243" s="19">
        <v>1</v>
      </c>
      <c r="Q243" s="22"/>
      <c r="R243" s="22"/>
      <c r="S243" s="22"/>
      <c r="T243" s="19"/>
      <c r="U243" t="str">
        <f t="shared" si="17"/>
        <v>Y</v>
      </c>
      <c r="V243" s="4" t="s">
        <v>1045</v>
      </c>
      <c r="W243" s="4" t="str">
        <f t="shared" si="20"/>
        <v>D.A. Davidson &amp; Co.</v>
      </c>
      <c r="X243" s="7"/>
      <c r="Y243" s="7"/>
      <c r="Z243" s="7"/>
      <c r="AA243" s="7"/>
      <c r="AB243" s="7"/>
      <c r="AC243" s="7"/>
      <c r="AD243" s="7"/>
      <c r="AE243" s="7"/>
      <c r="AF243" s="7" t="s">
        <v>1160</v>
      </c>
      <c r="AG243" s="6" t="str">
        <f>IF(VLOOKUP(V243,Resources!A:B,2,FALSE)=0,"",VLOOKUP(V243,Resources!A:B,2,FALSE))</f>
        <v/>
      </c>
    </row>
    <row r="244" spans="1:33" s="6" customFormat="1">
      <c r="A244" s="18" t="s">
        <v>922</v>
      </c>
      <c r="B244" s="22"/>
      <c r="C244" s="22"/>
      <c r="D244" s="22"/>
      <c r="E244" s="22"/>
      <c r="F244" s="22"/>
      <c r="G244" s="22"/>
      <c r="H244" s="22"/>
      <c r="I244" s="19"/>
      <c r="J244" s="19"/>
      <c r="K244" s="19"/>
      <c r="L244" s="19"/>
      <c r="M244" s="19"/>
      <c r="N244" s="19"/>
      <c r="O244" s="19">
        <v>1</v>
      </c>
      <c r="P244" s="19">
        <v>1</v>
      </c>
      <c r="Q244" s="22"/>
      <c r="R244" s="22"/>
      <c r="S244" s="22"/>
      <c r="T244" s="19"/>
      <c r="U244" t="str">
        <f t="shared" si="17"/>
        <v>Y</v>
      </c>
      <c r="V244" s="4" t="s">
        <v>922</v>
      </c>
      <c r="W244" s="4" t="str">
        <f t="shared" si="20"/>
        <v>D.J. Simmons, Inc.</v>
      </c>
      <c r="X244" s="7"/>
      <c r="Y244" s="7"/>
      <c r="Z244" s="7"/>
      <c r="AA244" s="7"/>
      <c r="AB244" s="7"/>
      <c r="AC244" s="7"/>
      <c r="AD244" s="7"/>
      <c r="AE244" s="7" t="s">
        <v>1160</v>
      </c>
      <c r="AF244" s="7" t="s">
        <v>1160</v>
      </c>
      <c r="AG244" s="6" t="str">
        <f>IF(VLOOKUP(V244,Resources!A:B,2,FALSE)=0,"",VLOOKUP(V244,Resources!A:B,2,FALSE))</f>
        <v/>
      </c>
    </row>
    <row r="245" spans="1:33" s="6" customFormat="1">
      <c r="A245" s="18" t="s">
        <v>921</v>
      </c>
      <c r="B245" s="22"/>
      <c r="C245" s="22"/>
      <c r="D245" s="22"/>
      <c r="E245" s="22"/>
      <c r="F245" s="22"/>
      <c r="G245" s="22"/>
      <c r="H245" s="22"/>
      <c r="I245" s="19"/>
      <c r="J245" s="19"/>
      <c r="K245" s="19"/>
      <c r="L245" s="19"/>
      <c r="M245" s="19"/>
      <c r="N245" s="19"/>
      <c r="O245" s="19">
        <v>1</v>
      </c>
      <c r="P245" s="19"/>
      <c r="Q245" s="22"/>
      <c r="R245" s="22"/>
      <c r="S245" s="22"/>
      <c r="T245" s="19"/>
      <c r="U245" t="str">
        <f t="shared" si="17"/>
        <v>Y</v>
      </c>
      <c r="V245" s="4" t="s">
        <v>921</v>
      </c>
      <c r="W245" s="4" t="str">
        <f t="shared" si="20"/>
        <v>Dalton Boggs</v>
      </c>
      <c r="X245" s="7"/>
      <c r="Y245" s="7"/>
      <c r="Z245" s="7"/>
      <c r="AA245" s="7"/>
      <c r="AB245" s="7"/>
      <c r="AC245" s="7"/>
      <c r="AD245" s="7"/>
      <c r="AE245" s="7" t="s">
        <v>1160</v>
      </c>
      <c r="AF245" s="7"/>
      <c r="AG245" s="6" t="str">
        <f>IF(VLOOKUP(V245,Resources!A:B,2,FALSE)=0,"",VLOOKUP(V245,Resources!A:B,2,FALSE))</f>
        <v/>
      </c>
    </row>
    <row r="246" spans="1:33" s="6" customFormat="1">
      <c r="A246" s="18" t="s">
        <v>920</v>
      </c>
      <c r="B246" s="22"/>
      <c r="C246" s="22"/>
      <c r="D246" s="22"/>
      <c r="E246" s="22"/>
      <c r="F246" s="22"/>
      <c r="G246" s="22"/>
      <c r="H246" s="22"/>
      <c r="I246" s="19"/>
      <c r="J246" s="19"/>
      <c r="K246" s="19"/>
      <c r="L246" s="19"/>
      <c r="M246" s="19"/>
      <c r="N246" s="19"/>
      <c r="O246" s="19">
        <v>1</v>
      </c>
      <c r="P246" s="19"/>
      <c r="Q246" s="22"/>
      <c r="R246" s="22"/>
      <c r="S246" s="22"/>
      <c r="T246" s="19"/>
      <c r="U246" t="str">
        <f t="shared" si="17"/>
        <v>Y</v>
      </c>
      <c r="V246" s="4" t="s">
        <v>920</v>
      </c>
      <c r="W246" s="4" t="str">
        <f t="shared" si="20"/>
        <v>Danish Flats Environmental Services</v>
      </c>
      <c r="X246" s="7"/>
      <c r="Y246" s="7"/>
      <c r="Z246" s="7"/>
      <c r="AA246" s="7"/>
      <c r="AB246" s="7"/>
      <c r="AC246" s="7"/>
      <c r="AD246" s="7"/>
      <c r="AE246" s="7" t="s">
        <v>1160</v>
      </c>
      <c r="AF246" s="7"/>
      <c r="AG246" s="6" t="str">
        <f>IF(VLOOKUP(V246,Resources!A:B,2,FALSE)=0,"",VLOOKUP(V246,Resources!A:B,2,FALSE))</f>
        <v/>
      </c>
    </row>
    <row r="247" spans="1:33" s="6" customFormat="1">
      <c r="A247" s="18" t="s">
        <v>919</v>
      </c>
      <c r="B247" s="22"/>
      <c r="C247" s="22"/>
      <c r="D247" s="22"/>
      <c r="E247" s="22"/>
      <c r="F247" s="22"/>
      <c r="G247" s="22"/>
      <c r="H247" s="22"/>
      <c r="I247" s="19"/>
      <c r="J247" s="19"/>
      <c r="K247" s="19"/>
      <c r="L247" s="19"/>
      <c r="M247" s="19"/>
      <c r="N247" s="19"/>
      <c r="O247" s="19">
        <v>1</v>
      </c>
      <c r="P247" s="19"/>
      <c r="Q247" s="22"/>
      <c r="R247" s="22"/>
      <c r="S247" s="22"/>
      <c r="T247" s="19"/>
      <c r="U247" t="str">
        <f t="shared" si="17"/>
        <v>Y</v>
      </c>
      <c r="V247" s="4" t="s">
        <v>919</v>
      </c>
      <c r="W247" s="4" t="str">
        <f t="shared" si="20"/>
        <v>David Bradshaw</v>
      </c>
      <c r="X247" s="7"/>
      <c r="Y247" s="7"/>
      <c r="Z247" s="7"/>
      <c r="AA247" s="7"/>
      <c r="AB247" s="7"/>
      <c r="AC247" s="7"/>
      <c r="AD247" s="7"/>
      <c r="AE247" s="7" t="s">
        <v>1160</v>
      </c>
      <c r="AF247" s="7"/>
      <c r="AG247" s="6" t="str">
        <f>IF(VLOOKUP(V247,Resources!A:B,2,FALSE)=0,"",VLOOKUP(V247,Resources!A:B,2,FALSE))</f>
        <v/>
      </c>
    </row>
    <row r="248" spans="1:33" s="6" customFormat="1">
      <c r="A248" s="18" t="s">
        <v>1096</v>
      </c>
      <c r="B248" s="22"/>
      <c r="C248" s="22"/>
      <c r="D248" s="22"/>
      <c r="E248" s="22"/>
      <c r="F248" s="22"/>
      <c r="G248" s="22"/>
      <c r="H248" s="22"/>
      <c r="I248" s="19"/>
      <c r="J248" s="19"/>
      <c r="K248" s="19"/>
      <c r="L248" s="19"/>
      <c r="M248" s="19"/>
      <c r="N248" s="19">
        <v>1</v>
      </c>
      <c r="O248" s="19"/>
      <c r="P248" s="19"/>
      <c r="Q248" s="22"/>
      <c r="R248" s="22"/>
      <c r="S248" s="22"/>
      <c r="T248" s="19"/>
      <c r="U248" t="str">
        <f t="shared" si="17"/>
        <v>Y</v>
      </c>
      <c r="V248" s="4" t="s">
        <v>1096</v>
      </c>
      <c r="W248" s="4" t="str">
        <f t="shared" si="20"/>
        <v>David Morrison-Commercial real estate broker</v>
      </c>
      <c r="X248" s="7"/>
      <c r="Y248" s="7"/>
      <c r="Z248" s="7"/>
      <c r="AA248" s="7"/>
      <c r="AB248" s="7"/>
      <c r="AC248" s="7" t="s">
        <v>1160</v>
      </c>
      <c r="AD248" s="7"/>
      <c r="AE248" s="7"/>
      <c r="AF248" s="7"/>
      <c r="AG248" s="6" t="str">
        <f>IF(VLOOKUP(V248,Resources!A:B,2,FALSE)=0,"",VLOOKUP(V248,Resources!A:B,2,FALSE))</f>
        <v/>
      </c>
    </row>
    <row r="249" spans="1:33" s="6" customFormat="1">
      <c r="A249" s="18" t="s">
        <v>262</v>
      </c>
      <c r="B249" s="22"/>
      <c r="C249" s="22"/>
      <c r="D249" s="22"/>
      <c r="E249" s="22"/>
      <c r="F249" s="22"/>
      <c r="G249" s="22"/>
      <c r="H249" s="22"/>
      <c r="I249" s="19">
        <v>1</v>
      </c>
      <c r="J249" s="19">
        <v>1</v>
      </c>
      <c r="K249" s="19"/>
      <c r="L249" s="19">
        <v>1</v>
      </c>
      <c r="M249" s="19">
        <v>1</v>
      </c>
      <c r="N249" s="19">
        <v>1</v>
      </c>
      <c r="O249" s="19">
        <v>1</v>
      </c>
      <c r="P249" s="19">
        <v>1</v>
      </c>
      <c r="Q249" s="22"/>
      <c r="R249" s="22"/>
      <c r="S249" s="22"/>
      <c r="T249" s="19"/>
      <c r="U249" t="str">
        <f t="shared" si="17"/>
        <v>Y</v>
      </c>
      <c r="V249" s="4" t="s">
        <v>262</v>
      </c>
      <c r="W249" s="4" t="str">
        <f t="shared" si="20"/>
        <v>Davis, Graham &amp; Stubbs LLP</v>
      </c>
      <c r="X249" s="7" t="s">
        <v>1160</v>
      </c>
      <c r="Y249" s="7" t="s">
        <v>1160</v>
      </c>
      <c r="Z249" s="7"/>
      <c r="AA249" s="7" t="s">
        <v>1160</v>
      </c>
      <c r="AB249" s="7" t="s">
        <v>1160</v>
      </c>
      <c r="AC249" s="7" t="s">
        <v>1160</v>
      </c>
      <c r="AD249" s="7"/>
      <c r="AE249" s="7" t="s">
        <v>1160</v>
      </c>
      <c r="AF249" s="7" t="s">
        <v>1160</v>
      </c>
      <c r="AG249" s="6" t="str">
        <f>IF(VLOOKUP(V249,Resources!A:B,2,FALSE)=0,"",VLOOKUP(V249,Resources!A:B,2,FALSE))</f>
        <v/>
      </c>
    </row>
    <row r="250" spans="1:33" s="6" customFormat="1">
      <c r="A250" s="18" t="s">
        <v>918</v>
      </c>
      <c r="B250" s="22"/>
      <c r="C250" s="22"/>
      <c r="D250" s="22"/>
      <c r="E250" s="22"/>
      <c r="F250" s="22"/>
      <c r="G250" s="22"/>
      <c r="H250" s="22"/>
      <c r="I250" s="19"/>
      <c r="J250" s="19"/>
      <c r="K250" s="19"/>
      <c r="L250" s="19"/>
      <c r="M250" s="19"/>
      <c r="N250" s="19"/>
      <c r="O250" s="19">
        <v>1</v>
      </c>
      <c r="P250" s="19"/>
      <c r="Q250" s="22"/>
      <c r="R250" s="22"/>
      <c r="S250" s="22"/>
      <c r="T250" s="19"/>
      <c r="U250" t="str">
        <f t="shared" si="17"/>
        <v>Y</v>
      </c>
      <c r="V250" s="4" t="s">
        <v>918</v>
      </c>
      <c r="W250" s="4" t="str">
        <f t="shared" si="20"/>
        <v>Deal Energy Resources</v>
      </c>
      <c r="X250" s="7"/>
      <c r="Y250" s="7"/>
      <c r="Z250" s="7"/>
      <c r="AA250" s="7"/>
      <c r="AB250" s="7"/>
      <c r="AC250" s="7"/>
      <c r="AD250" s="7"/>
      <c r="AE250" s="7" t="s">
        <v>1160</v>
      </c>
      <c r="AF250" s="7"/>
      <c r="AG250" s="6" t="str">
        <f>IF(VLOOKUP(V250,Resources!A:B,2,FALSE)=0,"",VLOOKUP(V250,Resources!A:B,2,FALSE))</f>
        <v/>
      </c>
    </row>
    <row r="251" spans="1:33" s="6" customFormat="1">
      <c r="A251" s="18" t="s">
        <v>917</v>
      </c>
      <c r="B251" s="22"/>
      <c r="C251" s="22"/>
      <c r="D251" s="22"/>
      <c r="E251" s="22"/>
      <c r="F251" s="22"/>
      <c r="G251" s="22"/>
      <c r="H251" s="22"/>
      <c r="I251" s="19"/>
      <c r="J251" s="19"/>
      <c r="K251" s="19"/>
      <c r="L251" s="19"/>
      <c r="M251" s="19"/>
      <c r="N251" s="19"/>
      <c r="O251" s="19">
        <v>1</v>
      </c>
      <c r="P251" s="19"/>
      <c r="Q251" s="22"/>
      <c r="R251" s="22"/>
      <c r="S251" s="22"/>
      <c r="T251" s="19"/>
      <c r="U251" t="str">
        <f t="shared" si="17"/>
        <v>Y</v>
      </c>
      <c r="V251" s="4" t="s">
        <v>917</v>
      </c>
      <c r="W251" s="4" t="str">
        <f t="shared" si="20"/>
        <v>Dejour Energy (USA) Corporation</v>
      </c>
      <c r="X251" s="7"/>
      <c r="Y251" s="7"/>
      <c r="Z251" s="7"/>
      <c r="AA251" s="7"/>
      <c r="AB251" s="7"/>
      <c r="AC251" s="7"/>
      <c r="AD251" s="7"/>
      <c r="AE251" s="7" t="s">
        <v>1160</v>
      </c>
      <c r="AF251" s="7"/>
      <c r="AG251" s="6" t="str">
        <f>IF(VLOOKUP(V251,Resources!A:B,2,FALSE)=0,"",VLOOKUP(V251,Resources!A:B,2,FALSE))</f>
        <v/>
      </c>
    </row>
    <row r="252" spans="1:33" s="6" customFormat="1">
      <c r="A252" s="18" t="s">
        <v>916</v>
      </c>
      <c r="B252" s="22"/>
      <c r="C252" s="22"/>
      <c r="D252" s="22"/>
      <c r="E252" s="22"/>
      <c r="F252" s="22"/>
      <c r="G252" s="22"/>
      <c r="H252" s="22"/>
      <c r="I252" s="19"/>
      <c r="J252" s="19"/>
      <c r="K252" s="19"/>
      <c r="L252" s="19"/>
      <c r="M252" s="19">
        <v>1</v>
      </c>
      <c r="N252" s="19">
        <v>1</v>
      </c>
      <c r="O252" s="19">
        <v>1</v>
      </c>
      <c r="P252" s="19"/>
      <c r="Q252" s="22"/>
      <c r="R252" s="22"/>
      <c r="S252" s="22"/>
      <c r="T252" s="19"/>
      <c r="U252" t="str">
        <f t="shared" si="17"/>
        <v>Y</v>
      </c>
      <c r="V252" s="4" t="s">
        <v>916</v>
      </c>
      <c r="W252" s="10" t="str">
        <f>HYPERLINK(AG252,V252)</f>
        <v>Deloitte</v>
      </c>
      <c r="X252" s="7"/>
      <c r="Y252" s="7"/>
      <c r="Z252" s="7"/>
      <c r="AA252" s="7"/>
      <c r="AB252" s="7" t="s">
        <v>1160</v>
      </c>
      <c r="AC252" s="7" t="s">
        <v>1160</v>
      </c>
      <c r="AD252" s="7"/>
      <c r="AE252" s="7" t="s">
        <v>1160</v>
      </c>
      <c r="AF252" s="7"/>
      <c r="AG252" s="6" t="str">
        <f>IF(VLOOKUP(V252,Resources!A:B,2,FALSE)=0,"",VLOOKUP(V252,Resources!A:B,2,FALSE))</f>
        <v>https://www.sourcewatch.org/index.php/Deloitte_Touche_Tohmatsu</v>
      </c>
    </row>
    <row r="253" spans="1:33" s="6" customFormat="1">
      <c r="A253" s="18" t="s">
        <v>261</v>
      </c>
      <c r="B253" s="22"/>
      <c r="C253" s="22"/>
      <c r="D253" s="22"/>
      <c r="E253" s="22"/>
      <c r="F253" s="22">
        <v>1</v>
      </c>
      <c r="G253" s="22">
        <v>1</v>
      </c>
      <c r="H253" s="22"/>
      <c r="I253" s="19">
        <v>1</v>
      </c>
      <c r="J253" s="19">
        <v>1</v>
      </c>
      <c r="K253" s="19">
        <v>1</v>
      </c>
      <c r="L253" s="19">
        <v>1</v>
      </c>
      <c r="M253" s="19">
        <v>1</v>
      </c>
      <c r="N253" s="19">
        <v>1</v>
      </c>
      <c r="O253" s="19"/>
      <c r="P253" s="19"/>
      <c r="Q253" s="22"/>
      <c r="R253" s="22"/>
      <c r="S253" s="22"/>
      <c r="T253" s="19"/>
      <c r="U253" t="str">
        <f t="shared" si="17"/>
        <v>Y</v>
      </c>
      <c r="V253" s="4" t="s">
        <v>261</v>
      </c>
      <c r="W253" s="4" t="str">
        <f t="shared" ref="W253:W257" si="21">V253</f>
        <v>Delta Petroleum Corporation</v>
      </c>
      <c r="X253" s="7" t="s">
        <v>1160</v>
      </c>
      <c r="Y253" s="7" t="s">
        <v>1160</v>
      </c>
      <c r="Z253" s="7" t="s">
        <v>1160</v>
      </c>
      <c r="AA253" s="7" t="s">
        <v>1160</v>
      </c>
      <c r="AB253" s="7" t="s">
        <v>1155</v>
      </c>
      <c r="AC253" s="7" t="s">
        <v>1155</v>
      </c>
      <c r="AD253" s="7"/>
      <c r="AE253" s="7"/>
      <c r="AF253" s="7"/>
      <c r="AG253" s="6" t="str">
        <f>IF(VLOOKUP(V253,Resources!A:B,2,FALSE)=0,"",VLOOKUP(V253,Resources!A:B,2,FALSE))</f>
        <v/>
      </c>
    </row>
    <row r="254" spans="1:33" s="6" customFormat="1">
      <c r="A254" s="18" t="s">
        <v>478</v>
      </c>
      <c r="B254" s="22"/>
      <c r="C254" s="22"/>
      <c r="D254" s="22"/>
      <c r="E254" s="22"/>
      <c r="F254" s="22"/>
      <c r="G254" s="22"/>
      <c r="H254" s="22"/>
      <c r="I254" s="19"/>
      <c r="J254" s="19"/>
      <c r="K254" s="19">
        <v>1</v>
      </c>
      <c r="L254" s="19">
        <v>1</v>
      </c>
      <c r="M254" s="19">
        <v>1</v>
      </c>
      <c r="N254" s="19"/>
      <c r="O254" s="19"/>
      <c r="P254" s="19"/>
      <c r="Q254" s="22"/>
      <c r="R254" s="22"/>
      <c r="S254" s="22"/>
      <c r="T254" s="19"/>
      <c r="U254" t="str">
        <f t="shared" si="17"/>
        <v>Y</v>
      </c>
      <c r="V254" s="4" t="s">
        <v>478</v>
      </c>
      <c r="W254" s="4" t="str">
        <f t="shared" si="21"/>
        <v>Dennis A. Oliver &amp; Associates, Inc.</v>
      </c>
      <c r="X254" s="7"/>
      <c r="Y254" s="7"/>
      <c r="Z254" s="7" t="s">
        <v>1160</v>
      </c>
      <c r="AA254" s="7" t="s">
        <v>1160</v>
      </c>
      <c r="AB254" s="7" t="s">
        <v>1160</v>
      </c>
      <c r="AC254" s="7"/>
      <c r="AD254" s="7"/>
      <c r="AE254" s="7"/>
      <c r="AF254" s="7"/>
      <c r="AG254" s="6" t="str">
        <f>IF(VLOOKUP(V254,Resources!A:B,2,FALSE)=0,"",VLOOKUP(V254,Resources!A:B,2,FALSE))</f>
        <v/>
      </c>
    </row>
    <row r="255" spans="1:33" s="6" customFormat="1">
      <c r="A255" s="18" t="s">
        <v>1044</v>
      </c>
      <c r="B255" s="22"/>
      <c r="C255" s="22"/>
      <c r="D255" s="22"/>
      <c r="E255" s="22"/>
      <c r="F255" s="22"/>
      <c r="G255" s="22"/>
      <c r="H255" s="22"/>
      <c r="I255" s="19"/>
      <c r="J255" s="19"/>
      <c r="K255" s="19"/>
      <c r="L255" s="19"/>
      <c r="M255" s="19"/>
      <c r="N255" s="19"/>
      <c r="O255" s="19"/>
      <c r="P255" s="19">
        <v>1</v>
      </c>
      <c r="Q255" s="22"/>
      <c r="R255" s="22"/>
      <c r="S255" s="22"/>
      <c r="T255" s="19"/>
      <c r="U255" t="str">
        <f t="shared" si="17"/>
        <v>Y</v>
      </c>
      <c r="V255" s="4" t="s">
        <v>1044</v>
      </c>
      <c r="W255" s="4" t="str">
        <f t="shared" si="21"/>
        <v>Denver Petroleum Club</v>
      </c>
      <c r="X255" s="7"/>
      <c r="Y255" s="7"/>
      <c r="Z255" s="7"/>
      <c r="AA255" s="7"/>
      <c r="AB255" s="7"/>
      <c r="AC255" s="7"/>
      <c r="AD255" s="7"/>
      <c r="AE255" s="7"/>
      <c r="AF255" s="7" t="s">
        <v>1160</v>
      </c>
      <c r="AG255" s="6" t="str">
        <f>IF(VLOOKUP(V255,Resources!A:B,2,FALSE)=0,"",VLOOKUP(V255,Resources!A:B,2,FALSE))</f>
        <v/>
      </c>
    </row>
    <row r="256" spans="1:33" s="6" customFormat="1">
      <c r="A256" s="18" t="s">
        <v>915</v>
      </c>
      <c r="B256" s="22"/>
      <c r="C256" s="22"/>
      <c r="D256" s="22"/>
      <c r="E256" s="22"/>
      <c r="F256" s="22"/>
      <c r="G256" s="22"/>
      <c r="H256" s="22"/>
      <c r="I256" s="19"/>
      <c r="J256" s="19"/>
      <c r="K256" s="19"/>
      <c r="L256" s="19"/>
      <c r="M256" s="19"/>
      <c r="N256" s="19"/>
      <c r="O256" s="19">
        <v>1</v>
      </c>
      <c r="P256" s="19"/>
      <c r="Q256" s="22"/>
      <c r="R256" s="22"/>
      <c r="S256" s="22"/>
      <c r="T256" s="19"/>
      <c r="U256" t="str">
        <f t="shared" si="17"/>
        <v>Y</v>
      </c>
      <c r="V256" s="4" t="s">
        <v>915</v>
      </c>
      <c r="W256" s="4" t="str">
        <f t="shared" si="21"/>
        <v>Denver Zoo</v>
      </c>
      <c r="X256" s="7"/>
      <c r="Y256" s="7"/>
      <c r="Z256" s="7"/>
      <c r="AA256" s="7"/>
      <c r="AB256" s="7"/>
      <c r="AC256" s="7"/>
      <c r="AD256" s="7"/>
      <c r="AE256" s="7" t="s">
        <v>1160</v>
      </c>
      <c r="AF256" s="7"/>
      <c r="AG256" s="6" t="str">
        <f>IF(VLOOKUP(V256,Resources!A:B,2,FALSE)=0,"",VLOOKUP(V256,Resources!A:B,2,FALSE))</f>
        <v/>
      </c>
    </row>
    <row r="257" spans="1:33" s="6" customFormat="1">
      <c r="A257" s="18" t="s">
        <v>914</v>
      </c>
      <c r="B257" s="22"/>
      <c r="C257" s="22"/>
      <c r="D257" s="22"/>
      <c r="E257" s="22"/>
      <c r="F257" s="22"/>
      <c r="G257" s="22"/>
      <c r="H257" s="22"/>
      <c r="I257" s="19"/>
      <c r="J257" s="19"/>
      <c r="K257" s="19"/>
      <c r="L257" s="19"/>
      <c r="M257" s="19"/>
      <c r="N257" s="19"/>
      <c r="O257" s="19">
        <v>1</v>
      </c>
      <c r="P257" s="19">
        <v>1</v>
      </c>
      <c r="Q257" s="22"/>
      <c r="R257" s="22"/>
      <c r="S257" s="22"/>
      <c r="T257" s="19"/>
      <c r="U257" t="str">
        <f t="shared" si="17"/>
        <v>Y</v>
      </c>
      <c r="V257" s="4" t="s">
        <v>914</v>
      </c>
      <c r="W257" s="4" t="str">
        <f t="shared" si="21"/>
        <v>Desco Environmental Consultants</v>
      </c>
      <c r="X257" s="7"/>
      <c r="Y257" s="7"/>
      <c r="Z257" s="7"/>
      <c r="AA257" s="7"/>
      <c r="AB257" s="7"/>
      <c r="AC257" s="7"/>
      <c r="AD257" s="7"/>
      <c r="AE257" s="7" t="s">
        <v>1160</v>
      </c>
      <c r="AF257" s="7" t="s">
        <v>1160</v>
      </c>
      <c r="AG257" s="6" t="str">
        <f>IF(VLOOKUP(V257,Resources!A:B,2,FALSE)=0,"",VLOOKUP(V257,Resources!A:B,2,FALSE))</f>
        <v/>
      </c>
    </row>
    <row r="258" spans="1:33" s="6" customFormat="1">
      <c r="A258" s="18" t="s">
        <v>259</v>
      </c>
      <c r="B258" s="22">
        <v>1</v>
      </c>
      <c r="C258" s="22">
        <v>1</v>
      </c>
      <c r="D258" s="22">
        <v>1</v>
      </c>
      <c r="E258" s="22">
        <v>1</v>
      </c>
      <c r="F258" s="22">
        <v>1</v>
      </c>
      <c r="G258" s="22">
        <v>1</v>
      </c>
      <c r="H258" s="22"/>
      <c r="I258" s="19">
        <v>1</v>
      </c>
      <c r="J258" s="19">
        <v>1</v>
      </c>
      <c r="K258" s="19">
        <v>1</v>
      </c>
      <c r="L258" s="19">
        <v>1</v>
      </c>
      <c r="M258" s="19">
        <v>1</v>
      </c>
      <c r="N258" s="19">
        <v>1</v>
      </c>
      <c r="O258" s="19">
        <v>1</v>
      </c>
      <c r="P258" s="19">
        <v>1</v>
      </c>
      <c r="Q258" s="22">
        <v>1</v>
      </c>
      <c r="R258" s="22">
        <v>1</v>
      </c>
      <c r="S258" s="22">
        <v>1</v>
      </c>
      <c r="T258" s="19"/>
      <c r="U258" t="str">
        <f t="shared" si="17"/>
        <v>Y</v>
      </c>
      <c r="V258" s="4" t="s">
        <v>259</v>
      </c>
      <c r="W258" s="10" t="str">
        <f>HYPERLINK(AG258,V258)</f>
        <v>Devon Energy Corporation</v>
      </c>
      <c r="X258" s="7" t="s">
        <v>1155</v>
      </c>
      <c r="Y258" s="7" t="s">
        <v>1155</v>
      </c>
      <c r="Z258" s="7" t="s">
        <v>1155</v>
      </c>
      <c r="AA258" s="7" t="s">
        <v>1155</v>
      </c>
      <c r="AB258" s="7" t="s">
        <v>1155</v>
      </c>
      <c r="AC258" s="7" t="s">
        <v>1155</v>
      </c>
      <c r="AD258" s="7" t="s">
        <v>1157</v>
      </c>
      <c r="AE258" s="7" t="s">
        <v>1157</v>
      </c>
      <c r="AF258" s="7" t="s">
        <v>1157</v>
      </c>
      <c r="AG258" s="6" t="str">
        <f>IF(VLOOKUP(V258,Resources!A:B,2,FALSE)=0,"",VLOOKUP(V258,Resources!A:B,2,FALSE))</f>
        <v>https://www.desmogblog.com/directory/vocabulary/11036</v>
      </c>
    </row>
    <row r="259" spans="1:33" s="6" customFormat="1">
      <c r="A259" s="18" t="s">
        <v>701</v>
      </c>
      <c r="B259" s="22"/>
      <c r="C259" s="22"/>
      <c r="D259" s="22"/>
      <c r="E259" s="22"/>
      <c r="F259" s="22"/>
      <c r="G259" s="22"/>
      <c r="H259" s="22">
        <v>1</v>
      </c>
      <c r="I259" s="19"/>
      <c r="J259" s="19"/>
      <c r="K259" s="19"/>
      <c r="L259" s="19"/>
      <c r="M259" s="19"/>
      <c r="N259" s="19"/>
      <c r="O259" s="19"/>
      <c r="P259" s="19"/>
      <c r="Q259" s="22"/>
      <c r="R259" s="22"/>
      <c r="S259" s="22"/>
      <c r="T259" s="19"/>
      <c r="U259" t="str">
        <f t="shared" si="17"/>
        <v>Y</v>
      </c>
      <c r="V259" s="4" t="s">
        <v>701</v>
      </c>
      <c r="W259" s="4" t="str">
        <f t="shared" ref="W259:W266" si="22">V259</f>
        <v>DGS Law</v>
      </c>
      <c r="X259" s="7"/>
      <c r="Y259" s="7"/>
      <c r="Z259" s="7"/>
      <c r="AA259" s="7"/>
      <c r="AB259" s="7"/>
      <c r="AC259" s="7"/>
      <c r="AD259" s="7" t="s">
        <v>1155</v>
      </c>
      <c r="AE259" s="7"/>
      <c r="AF259" s="7"/>
      <c r="AG259" s="6" t="str">
        <f>IF(VLOOKUP(V259,Resources!A:B,2,FALSE)=0,"",VLOOKUP(V259,Resources!A:B,2,FALSE))</f>
        <v/>
      </c>
    </row>
    <row r="260" spans="1:33" s="6" customFormat="1">
      <c r="A260" s="18" t="s">
        <v>913</v>
      </c>
      <c r="B260" s="22"/>
      <c r="C260" s="22"/>
      <c r="D260" s="22"/>
      <c r="E260" s="22"/>
      <c r="F260" s="22"/>
      <c r="G260" s="22"/>
      <c r="H260" s="22"/>
      <c r="I260" s="19"/>
      <c r="J260" s="19"/>
      <c r="K260" s="19"/>
      <c r="L260" s="19"/>
      <c r="M260" s="19"/>
      <c r="N260" s="19"/>
      <c r="O260" s="19">
        <v>1</v>
      </c>
      <c r="P260" s="19"/>
      <c r="Q260" s="22"/>
      <c r="R260" s="22"/>
      <c r="S260" s="22"/>
      <c r="T260" s="19"/>
      <c r="U260" t="str">
        <f t="shared" si="17"/>
        <v>Y</v>
      </c>
      <c r="V260" s="4" t="s">
        <v>913</v>
      </c>
      <c r="W260" s="4" t="str">
        <f t="shared" si="22"/>
        <v>DHS Drilling Co.</v>
      </c>
      <c r="X260" s="7"/>
      <c r="Y260" s="7"/>
      <c r="Z260" s="7"/>
      <c r="AA260" s="7"/>
      <c r="AB260" s="7"/>
      <c r="AC260" s="7"/>
      <c r="AD260" s="7"/>
      <c r="AE260" s="7" t="s">
        <v>1160</v>
      </c>
      <c r="AF260" s="7"/>
      <c r="AG260" s="6" t="str">
        <f>IF(VLOOKUP(V260,Resources!A:B,2,FALSE)=0,"",VLOOKUP(V260,Resources!A:B,2,FALSE))</f>
        <v/>
      </c>
    </row>
    <row r="261" spans="1:33" s="6" customFormat="1">
      <c r="A261" s="18" t="s">
        <v>912</v>
      </c>
      <c r="B261" s="22"/>
      <c r="C261" s="22"/>
      <c r="D261" s="22"/>
      <c r="E261" s="22"/>
      <c r="F261" s="22"/>
      <c r="G261" s="22"/>
      <c r="H261" s="22"/>
      <c r="I261" s="19"/>
      <c r="J261" s="19"/>
      <c r="K261" s="19"/>
      <c r="L261" s="19"/>
      <c r="M261" s="19"/>
      <c r="N261" s="19"/>
      <c r="O261" s="19">
        <v>1</v>
      </c>
      <c r="P261" s="19"/>
      <c r="Q261" s="22"/>
      <c r="R261" s="22"/>
      <c r="S261" s="22"/>
      <c r="T261" s="19"/>
      <c r="U261" t="str">
        <f t="shared" si="17"/>
        <v>Y</v>
      </c>
      <c r="V261" s="4" t="s">
        <v>912</v>
      </c>
      <c r="W261" s="4" t="str">
        <f t="shared" si="22"/>
        <v>Diamond Oil &amp; Gas, LLC</v>
      </c>
      <c r="X261" s="7"/>
      <c r="Y261" s="7"/>
      <c r="Z261" s="7"/>
      <c r="AA261" s="7"/>
      <c r="AB261" s="7"/>
      <c r="AC261" s="7"/>
      <c r="AD261" s="7"/>
      <c r="AE261" s="7" t="s">
        <v>1160</v>
      </c>
      <c r="AF261" s="7"/>
      <c r="AG261" s="6" t="str">
        <f>IF(VLOOKUP(V261,Resources!A:B,2,FALSE)=0,"",VLOOKUP(V261,Resources!A:B,2,FALSE))</f>
        <v/>
      </c>
    </row>
    <row r="262" spans="1:33" s="6" customFormat="1">
      <c r="A262" s="18" t="s">
        <v>1043</v>
      </c>
      <c r="B262" s="22"/>
      <c r="C262" s="22"/>
      <c r="D262" s="22"/>
      <c r="E262" s="22"/>
      <c r="F262" s="22"/>
      <c r="G262" s="22"/>
      <c r="H262" s="22"/>
      <c r="I262" s="19"/>
      <c r="J262" s="19"/>
      <c r="K262" s="19"/>
      <c r="L262" s="19"/>
      <c r="M262" s="19"/>
      <c r="N262" s="19"/>
      <c r="O262" s="19"/>
      <c r="P262" s="19">
        <v>1</v>
      </c>
      <c r="Q262" s="22"/>
      <c r="R262" s="22"/>
      <c r="S262" s="22"/>
      <c r="T262" s="19"/>
      <c r="U262" t="str">
        <f t="shared" si="17"/>
        <v>Y</v>
      </c>
      <c r="V262" s="4" t="s">
        <v>1043</v>
      </c>
      <c r="W262" s="4" t="str">
        <f t="shared" si="22"/>
        <v>Discovery Natural Resources, LLC</v>
      </c>
      <c r="X262" s="7"/>
      <c r="Y262" s="7"/>
      <c r="Z262" s="7"/>
      <c r="AA262" s="7"/>
      <c r="AB262" s="7"/>
      <c r="AC262" s="7"/>
      <c r="AD262" s="7"/>
      <c r="AE262" s="7"/>
      <c r="AF262" s="7" t="s">
        <v>1160</v>
      </c>
      <c r="AG262" s="6" t="str">
        <f>IF(VLOOKUP(V262,Resources!A:B,2,FALSE)=0,"",VLOOKUP(V262,Resources!A:B,2,FALSE))</f>
        <v/>
      </c>
    </row>
    <row r="263" spans="1:33" s="6" customFormat="1">
      <c r="A263" s="18" t="s">
        <v>911</v>
      </c>
      <c r="B263" s="22"/>
      <c r="C263" s="22"/>
      <c r="D263" s="22"/>
      <c r="E263" s="22"/>
      <c r="F263" s="22"/>
      <c r="G263" s="22"/>
      <c r="H263" s="22"/>
      <c r="I263" s="19"/>
      <c r="J263" s="19"/>
      <c r="K263" s="19"/>
      <c r="L263" s="19"/>
      <c r="M263" s="19"/>
      <c r="N263" s="19"/>
      <c r="O263" s="19">
        <v>1</v>
      </c>
      <c r="P263" s="19">
        <v>1</v>
      </c>
      <c r="Q263" s="22"/>
      <c r="R263" s="22"/>
      <c r="S263" s="22"/>
      <c r="T263" s="19"/>
      <c r="U263" t="str">
        <f t="shared" si="17"/>
        <v>Y</v>
      </c>
      <c r="V263" s="4" t="s">
        <v>911</v>
      </c>
      <c r="W263" s="4" t="str">
        <f t="shared" si="22"/>
        <v>DJ Resources, Inc.</v>
      </c>
      <c r="X263" s="7"/>
      <c r="Y263" s="7"/>
      <c r="Z263" s="7"/>
      <c r="AA263" s="7"/>
      <c r="AB263" s="7"/>
      <c r="AC263" s="7"/>
      <c r="AD263" s="7"/>
      <c r="AE263" s="7" t="s">
        <v>1160</v>
      </c>
      <c r="AF263" s="7" t="s">
        <v>1160</v>
      </c>
      <c r="AG263" s="6" t="str">
        <f>IF(VLOOKUP(V263,Resources!A:B,2,FALSE)=0,"",VLOOKUP(V263,Resources!A:B,2,FALSE))</f>
        <v/>
      </c>
    </row>
    <row r="264" spans="1:33" s="6" customFormat="1">
      <c r="A264" s="18" t="s">
        <v>477</v>
      </c>
      <c r="B264" s="22"/>
      <c r="C264" s="22"/>
      <c r="D264" s="22"/>
      <c r="E264" s="22"/>
      <c r="F264" s="22"/>
      <c r="G264" s="22"/>
      <c r="H264" s="22"/>
      <c r="I264" s="19"/>
      <c r="J264" s="19"/>
      <c r="K264" s="19">
        <v>1</v>
      </c>
      <c r="L264" s="19">
        <v>1</v>
      </c>
      <c r="M264" s="19">
        <v>1</v>
      </c>
      <c r="N264" s="19">
        <v>1</v>
      </c>
      <c r="O264" s="19"/>
      <c r="P264" s="19"/>
      <c r="Q264" s="22"/>
      <c r="R264" s="22"/>
      <c r="S264" s="22"/>
      <c r="T264" s="19"/>
      <c r="U264" t="str">
        <f t="shared" si="17"/>
        <v>Y</v>
      </c>
      <c r="V264" s="4" t="s">
        <v>477</v>
      </c>
      <c r="W264" s="4" t="str">
        <f t="shared" si="22"/>
        <v>Dolar Energy, LLC</v>
      </c>
      <c r="X264" s="7"/>
      <c r="Y264" s="7"/>
      <c r="Z264" s="7" t="s">
        <v>1160</v>
      </c>
      <c r="AA264" s="7" t="s">
        <v>1160</v>
      </c>
      <c r="AB264" s="7" t="s">
        <v>1160</v>
      </c>
      <c r="AC264" s="7" t="s">
        <v>1160</v>
      </c>
      <c r="AD264" s="7"/>
      <c r="AE264" s="7"/>
      <c r="AF264" s="7"/>
      <c r="AG264" s="6" t="str">
        <f>IF(VLOOKUP(V264,Resources!A:B,2,FALSE)=0,"",VLOOKUP(V264,Resources!A:B,2,FALSE))</f>
        <v/>
      </c>
    </row>
    <row r="265" spans="1:33" s="6" customFormat="1">
      <c r="A265" s="18" t="s">
        <v>258</v>
      </c>
      <c r="B265" s="22"/>
      <c r="C265" s="22"/>
      <c r="D265" s="22"/>
      <c r="E265" s="22"/>
      <c r="F265" s="22"/>
      <c r="G265" s="22"/>
      <c r="H265" s="22"/>
      <c r="I265" s="19">
        <v>1</v>
      </c>
      <c r="J265" s="19">
        <v>1</v>
      </c>
      <c r="K265" s="19"/>
      <c r="L265" s="19"/>
      <c r="M265" s="19"/>
      <c r="N265" s="19"/>
      <c r="O265" s="19"/>
      <c r="P265" s="19"/>
      <c r="Q265" s="22"/>
      <c r="R265" s="22"/>
      <c r="S265" s="22"/>
      <c r="T265" s="19"/>
      <c r="U265" t="str">
        <f t="shared" si="17"/>
        <v>Y</v>
      </c>
      <c r="V265" s="4" t="s">
        <v>258</v>
      </c>
      <c r="W265" s="4" t="str">
        <f t="shared" si="22"/>
        <v>Dolar Oil Properties</v>
      </c>
      <c r="X265" s="7" t="s">
        <v>1160</v>
      </c>
      <c r="Y265" s="7" t="s">
        <v>1160</v>
      </c>
      <c r="Z265" s="7"/>
      <c r="AA265" s="7"/>
      <c r="AB265" s="7"/>
      <c r="AC265" s="7"/>
      <c r="AD265" s="7"/>
      <c r="AE265" s="7"/>
      <c r="AF265" s="7"/>
      <c r="AG265" s="6" t="str">
        <f>IF(VLOOKUP(V265,Resources!A:B,2,FALSE)=0,"",VLOOKUP(V265,Resources!A:B,2,FALSE))</f>
        <v/>
      </c>
    </row>
    <row r="266" spans="1:33" s="6" customFormat="1">
      <c r="A266" s="18" t="s">
        <v>257</v>
      </c>
      <c r="B266" s="22"/>
      <c r="C266" s="22"/>
      <c r="D266" s="22"/>
      <c r="E266" s="22"/>
      <c r="F266" s="22"/>
      <c r="G266" s="22"/>
      <c r="H266" s="22"/>
      <c r="I266" s="19">
        <v>1</v>
      </c>
      <c r="J266" s="19">
        <v>1</v>
      </c>
      <c r="K266" s="19"/>
      <c r="L266" s="19"/>
      <c r="M266" s="19"/>
      <c r="N266" s="19"/>
      <c r="O266" s="19"/>
      <c r="P266" s="19"/>
      <c r="Q266" s="22"/>
      <c r="R266" s="22"/>
      <c r="S266" s="22"/>
      <c r="T266" s="19"/>
      <c r="U266" t="str">
        <f t="shared" si="17"/>
        <v>Y</v>
      </c>
      <c r="V266" s="4" t="s">
        <v>257</v>
      </c>
      <c r="W266" s="4" t="str">
        <f t="shared" si="22"/>
        <v>Domestic Petroleum Council</v>
      </c>
      <c r="X266" s="7" t="s">
        <v>1160</v>
      </c>
      <c r="Y266" s="7" t="s">
        <v>1160</v>
      </c>
      <c r="Z266" s="7"/>
      <c r="AA266" s="7"/>
      <c r="AB266" s="7"/>
      <c r="AC266" s="7"/>
      <c r="AD266" s="7"/>
      <c r="AE266" s="7"/>
      <c r="AF266" s="7"/>
      <c r="AG266" s="6" t="str">
        <f>IF(VLOOKUP(V266,Resources!A:B,2,FALSE)=0,"",VLOOKUP(V266,Resources!A:B,2,FALSE))</f>
        <v/>
      </c>
    </row>
    <row r="267" spans="1:33" s="6" customFormat="1">
      <c r="A267" s="18" t="s">
        <v>256</v>
      </c>
      <c r="B267" s="22"/>
      <c r="C267" s="22"/>
      <c r="D267" s="22"/>
      <c r="E267" s="22"/>
      <c r="F267" s="22"/>
      <c r="G267" s="22"/>
      <c r="H267" s="22"/>
      <c r="I267" s="19">
        <v>1</v>
      </c>
      <c r="J267" s="19">
        <v>1</v>
      </c>
      <c r="K267" s="19"/>
      <c r="L267" s="19"/>
      <c r="M267" s="19"/>
      <c r="N267" s="19"/>
      <c r="O267" s="19"/>
      <c r="P267" s="19"/>
      <c r="Q267" s="22"/>
      <c r="R267" s="22"/>
      <c r="S267" s="22"/>
      <c r="T267" s="19"/>
      <c r="U267" t="str">
        <f t="shared" si="17"/>
        <v>Y</v>
      </c>
      <c r="V267" s="4" t="s">
        <v>256</v>
      </c>
      <c r="W267" s="10" t="str">
        <f>HYPERLINK(AG267,V267)</f>
        <v>Dominion Exploration &amp; Production, Inc.</v>
      </c>
      <c r="X267" s="7" t="s">
        <v>1160</v>
      </c>
      <c r="Y267" s="7" t="s">
        <v>1160</v>
      </c>
      <c r="Z267" s="7"/>
      <c r="AA267" s="7"/>
      <c r="AB267" s="7"/>
      <c r="AC267" s="7"/>
      <c r="AD267" s="7"/>
      <c r="AE267" s="7"/>
      <c r="AF267" s="7"/>
      <c r="AG267" s="6" t="str">
        <f>IF(VLOOKUP(V267,Resources!A:B,2,FALSE)=0,"",VLOOKUP(V267,Resources!A:B,2,FALSE))</f>
        <v>https://www.sourcewatch.org/index.php/Dominion</v>
      </c>
    </row>
    <row r="268" spans="1:33" s="6" customFormat="1">
      <c r="A268" s="18" t="s">
        <v>476</v>
      </c>
      <c r="B268" s="22"/>
      <c r="C268" s="22"/>
      <c r="D268" s="22"/>
      <c r="E268" s="22">
        <v>1</v>
      </c>
      <c r="F268" s="22">
        <v>1</v>
      </c>
      <c r="G268" s="22">
        <v>1</v>
      </c>
      <c r="H268" s="22"/>
      <c r="I268" s="19"/>
      <c r="J268" s="19"/>
      <c r="K268" s="19">
        <v>1</v>
      </c>
      <c r="L268" s="19">
        <v>1</v>
      </c>
      <c r="M268" s="19">
        <v>1</v>
      </c>
      <c r="N268" s="19">
        <v>1</v>
      </c>
      <c r="O268" s="19"/>
      <c r="P268" s="19"/>
      <c r="Q268" s="22"/>
      <c r="R268" s="22"/>
      <c r="S268" s="22"/>
      <c r="T268" s="19"/>
      <c r="U268" t="str">
        <f t="shared" ref="U268:U331" si="23">IF(A268=W268,"Y","ERROR")</f>
        <v>Y</v>
      </c>
      <c r="V268" s="4" t="s">
        <v>476</v>
      </c>
      <c r="W268" s="4" t="str">
        <f t="shared" ref="W268:W311" si="24">V268</f>
        <v>Dominion Exploration Canada Ltd.</v>
      </c>
      <c r="X268" s="7"/>
      <c r="Y268" s="7"/>
      <c r="Z268" s="7" t="s">
        <v>1160</v>
      </c>
      <c r="AA268" s="7" t="s">
        <v>1155</v>
      </c>
      <c r="AB268" s="7" t="s">
        <v>1155</v>
      </c>
      <c r="AC268" s="7" t="s">
        <v>1155</v>
      </c>
      <c r="AD268" s="7"/>
      <c r="AE268" s="7"/>
      <c r="AF268" s="7"/>
      <c r="AG268" s="6" t="str">
        <f>IF(VLOOKUP(V268,Resources!A:B,2,FALSE)=0,"",VLOOKUP(V268,Resources!A:B,2,FALSE))</f>
        <v/>
      </c>
    </row>
    <row r="269" spans="1:33" s="6" customFormat="1">
      <c r="A269" s="18" t="s">
        <v>475</v>
      </c>
      <c r="B269" s="22"/>
      <c r="C269" s="22"/>
      <c r="D269" s="22"/>
      <c r="E269" s="22"/>
      <c r="F269" s="22"/>
      <c r="G269" s="22"/>
      <c r="H269" s="22"/>
      <c r="I269" s="19"/>
      <c r="J269" s="19"/>
      <c r="K269" s="19">
        <v>1</v>
      </c>
      <c r="L269" s="19"/>
      <c r="M269" s="19"/>
      <c r="N269" s="19"/>
      <c r="O269" s="19"/>
      <c r="P269" s="19"/>
      <c r="Q269" s="22"/>
      <c r="R269" s="22"/>
      <c r="S269" s="22"/>
      <c r="T269" s="19"/>
      <c r="U269" t="str">
        <f t="shared" si="23"/>
        <v>Y</v>
      </c>
      <c r="V269" s="4" t="s">
        <v>475</v>
      </c>
      <c r="W269" s="4" t="str">
        <f t="shared" si="24"/>
        <v>Dominion Oklahoma Texas Exploration &amp; Production, Inc.</v>
      </c>
      <c r="X269" s="7"/>
      <c r="Y269" s="7"/>
      <c r="Z269" s="7" t="s">
        <v>1160</v>
      </c>
      <c r="AA269" s="7"/>
      <c r="AB269" s="7"/>
      <c r="AC269" s="7"/>
      <c r="AD269" s="7"/>
      <c r="AE269" s="7"/>
      <c r="AF269" s="7"/>
      <c r="AG269" s="6" t="str">
        <f>IF(VLOOKUP(V269,Resources!A:B,2,FALSE)=0,"",VLOOKUP(V269,Resources!A:B,2,FALSE))</f>
        <v/>
      </c>
    </row>
    <row r="270" spans="1:33" s="6" customFormat="1">
      <c r="A270" s="18" t="s">
        <v>255</v>
      </c>
      <c r="B270" s="22"/>
      <c r="C270" s="22"/>
      <c r="D270" s="22"/>
      <c r="E270" s="22"/>
      <c r="F270" s="22"/>
      <c r="G270" s="22"/>
      <c r="H270" s="22"/>
      <c r="I270" s="19">
        <v>1</v>
      </c>
      <c r="J270" s="19">
        <v>1</v>
      </c>
      <c r="K270" s="19"/>
      <c r="L270" s="19"/>
      <c r="M270" s="19"/>
      <c r="N270" s="19"/>
      <c r="O270" s="19"/>
      <c r="P270" s="19"/>
      <c r="Q270" s="22"/>
      <c r="R270" s="22"/>
      <c r="S270" s="22"/>
      <c r="T270" s="19"/>
      <c r="U270" t="str">
        <f t="shared" si="23"/>
        <v>Y</v>
      </c>
      <c r="V270" s="4" t="s">
        <v>255</v>
      </c>
      <c r="W270" s="4" t="str">
        <f t="shared" si="24"/>
        <v>Don Adams &amp; Associates</v>
      </c>
      <c r="X270" s="7" t="s">
        <v>1160</v>
      </c>
      <c r="Y270" s="7" t="s">
        <v>1160</v>
      </c>
      <c r="Z270" s="7"/>
      <c r="AA270" s="7"/>
      <c r="AB270" s="7"/>
      <c r="AC270" s="7"/>
      <c r="AD270" s="7"/>
      <c r="AE270" s="7"/>
      <c r="AF270" s="7"/>
      <c r="AG270" s="6" t="str">
        <f>IF(VLOOKUP(V270,Resources!A:B,2,FALSE)=0,"",VLOOKUP(V270,Resources!A:B,2,FALSE))</f>
        <v/>
      </c>
    </row>
    <row r="271" spans="1:33" s="6" customFormat="1">
      <c r="A271" s="18" t="s">
        <v>474</v>
      </c>
      <c r="B271" s="22"/>
      <c r="C271" s="22"/>
      <c r="D271" s="22"/>
      <c r="E271" s="22"/>
      <c r="F271" s="22"/>
      <c r="G271" s="22"/>
      <c r="H271" s="22"/>
      <c r="I271" s="19"/>
      <c r="J271" s="19"/>
      <c r="K271" s="19">
        <v>1</v>
      </c>
      <c r="L271" s="19">
        <v>1</v>
      </c>
      <c r="M271" s="19">
        <v>1</v>
      </c>
      <c r="N271" s="19">
        <v>1</v>
      </c>
      <c r="O271" s="19"/>
      <c r="P271" s="19"/>
      <c r="Q271" s="22"/>
      <c r="R271" s="22"/>
      <c r="S271" s="22"/>
      <c r="T271" s="19"/>
      <c r="U271" t="str">
        <f t="shared" si="23"/>
        <v>Y</v>
      </c>
      <c r="V271" s="4" t="s">
        <v>474</v>
      </c>
      <c r="W271" s="4" t="str">
        <f t="shared" si="24"/>
        <v>Don Greenwood</v>
      </c>
      <c r="X271" s="7"/>
      <c r="Y271" s="7"/>
      <c r="Z271" s="7" t="s">
        <v>1160</v>
      </c>
      <c r="AA271" s="7" t="s">
        <v>1160</v>
      </c>
      <c r="AB271" s="7" t="s">
        <v>1160</v>
      </c>
      <c r="AC271" s="7" t="s">
        <v>1160</v>
      </c>
      <c r="AD271" s="7"/>
      <c r="AE271" s="7"/>
      <c r="AF271" s="7"/>
      <c r="AG271" s="6" t="str">
        <f>IF(VLOOKUP(V271,Resources!A:B,2,FALSE)=0,"",VLOOKUP(V271,Resources!A:B,2,FALSE))</f>
        <v/>
      </c>
    </row>
    <row r="272" spans="1:33" s="6" customFormat="1">
      <c r="A272" s="18" t="s">
        <v>910</v>
      </c>
      <c r="B272" s="22"/>
      <c r="C272" s="22"/>
      <c r="D272" s="22"/>
      <c r="E272" s="22"/>
      <c r="F272" s="22"/>
      <c r="G272" s="22"/>
      <c r="H272" s="22"/>
      <c r="I272" s="19"/>
      <c r="J272" s="19"/>
      <c r="K272" s="19"/>
      <c r="L272" s="19"/>
      <c r="M272" s="19"/>
      <c r="N272" s="19"/>
      <c r="O272" s="19">
        <v>1</v>
      </c>
      <c r="P272" s="19">
        <v>1</v>
      </c>
      <c r="Q272" s="22"/>
      <c r="R272" s="22"/>
      <c r="S272" s="22"/>
      <c r="T272" s="19"/>
      <c r="U272" t="str">
        <f t="shared" si="23"/>
        <v>Y</v>
      </c>
      <c r="V272" s="4" t="s">
        <v>910</v>
      </c>
      <c r="W272" s="4" t="str">
        <f t="shared" si="24"/>
        <v>Don Wolf</v>
      </c>
      <c r="X272" s="7"/>
      <c r="Y272" s="7"/>
      <c r="Z272" s="7"/>
      <c r="AA272" s="7"/>
      <c r="AB272" s="7"/>
      <c r="AC272" s="7"/>
      <c r="AD272" s="7"/>
      <c r="AE272" s="7" t="s">
        <v>1160</v>
      </c>
      <c r="AF272" s="7" t="s">
        <v>1160</v>
      </c>
      <c r="AG272" s="6" t="str">
        <f>IF(VLOOKUP(V272,Resources!A:B,2,FALSE)=0,"",VLOOKUP(V272,Resources!A:B,2,FALSE))</f>
        <v/>
      </c>
    </row>
    <row r="273" spans="1:33" s="6" customFormat="1">
      <c r="A273" s="18" t="s">
        <v>473</v>
      </c>
      <c r="B273" s="22"/>
      <c r="C273" s="22"/>
      <c r="D273" s="22"/>
      <c r="E273" s="22"/>
      <c r="F273" s="22"/>
      <c r="G273" s="22"/>
      <c r="H273" s="22"/>
      <c r="I273" s="19"/>
      <c r="J273" s="19"/>
      <c r="K273" s="19">
        <v>1</v>
      </c>
      <c r="L273" s="19">
        <v>1</v>
      </c>
      <c r="M273" s="19">
        <v>1</v>
      </c>
      <c r="N273" s="19">
        <v>1</v>
      </c>
      <c r="O273" s="19">
        <v>1</v>
      </c>
      <c r="P273" s="19"/>
      <c r="Q273" s="22"/>
      <c r="R273" s="22"/>
      <c r="S273" s="22"/>
      <c r="T273" s="19"/>
      <c r="U273" t="str">
        <f t="shared" si="23"/>
        <v>Y</v>
      </c>
      <c r="V273" s="4" t="s">
        <v>473</v>
      </c>
      <c r="W273" s="4" t="str">
        <f t="shared" si="24"/>
        <v>Don's Directory, Inc.</v>
      </c>
      <c r="X273" s="7"/>
      <c r="Y273" s="7"/>
      <c r="Z273" s="7" t="s">
        <v>1160</v>
      </c>
      <c r="AA273" s="7" t="s">
        <v>1160</v>
      </c>
      <c r="AB273" s="7" t="s">
        <v>1160</v>
      </c>
      <c r="AC273" s="7" t="s">
        <v>1160</v>
      </c>
      <c r="AD273" s="7"/>
      <c r="AE273" s="7" t="s">
        <v>1160</v>
      </c>
      <c r="AF273" s="7"/>
      <c r="AG273" s="6" t="str">
        <f>IF(VLOOKUP(V273,Resources!A:B,2,FALSE)=0,"",VLOOKUP(V273,Resources!A:B,2,FALSE))</f>
        <v/>
      </c>
    </row>
    <row r="274" spans="1:33" s="6" customFormat="1">
      <c r="A274" s="18" t="s">
        <v>909</v>
      </c>
      <c r="B274" s="22"/>
      <c r="C274" s="22"/>
      <c r="D274" s="22"/>
      <c r="E274" s="22"/>
      <c r="F274" s="22"/>
      <c r="G274" s="22"/>
      <c r="H274" s="22"/>
      <c r="I274" s="19"/>
      <c r="J274" s="19"/>
      <c r="K274" s="19"/>
      <c r="L274" s="19"/>
      <c r="M274" s="19"/>
      <c r="N274" s="19"/>
      <c r="O274" s="19">
        <v>1</v>
      </c>
      <c r="P274" s="19">
        <v>1</v>
      </c>
      <c r="Q274" s="22"/>
      <c r="R274" s="22"/>
      <c r="S274" s="22"/>
      <c r="T274" s="19"/>
      <c r="U274" t="str">
        <f t="shared" si="23"/>
        <v>Y</v>
      </c>
      <c r="V274" s="4" t="s">
        <v>909</v>
      </c>
      <c r="W274" s="4" t="str">
        <f t="shared" si="24"/>
        <v>Dorado E&amp;P Partners</v>
      </c>
      <c r="X274" s="7"/>
      <c r="Y274" s="7"/>
      <c r="Z274" s="7"/>
      <c r="AA274" s="7"/>
      <c r="AB274" s="7"/>
      <c r="AC274" s="7"/>
      <c r="AD274" s="7"/>
      <c r="AE274" s="7" t="s">
        <v>1160</v>
      </c>
      <c r="AF274" s="7" t="s">
        <v>1160</v>
      </c>
      <c r="AG274" s="6" t="str">
        <f>IF(VLOOKUP(V274,Resources!A:B,2,FALSE)=0,"",VLOOKUP(V274,Resources!A:B,2,FALSE))</f>
        <v/>
      </c>
    </row>
    <row r="275" spans="1:33" s="6" customFormat="1">
      <c r="A275" s="18" t="s">
        <v>472</v>
      </c>
      <c r="B275" s="22"/>
      <c r="C275" s="22"/>
      <c r="D275" s="22"/>
      <c r="E275" s="22"/>
      <c r="F275" s="22"/>
      <c r="G275" s="22"/>
      <c r="H275" s="22"/>
      <c r="I275" s="19"/>
      <c r="J275" s="19"/>
      <c r="K275" s="19">
        <v>1</v>
      </c>
      <c r="L275" s="19">
        <v>1</v>
      </c>
      <c r="M275" s="19">
        <v>1</v>
      </c>
      <c r="N275" s="19">
        <v>1</v>
      </c>
      <c r="O275" s="19"/>
      <c r="P275" s="19"/>
      <c r="Q275" s="22"/>
      <c r="R275" s="22"/>
      <c r="S275" s="22"/>
      <c r="T275" s="19"/>
      <c r="U275" t="str">
        <f t="shared" si="23"/>
        <v>Y</v>
      </c>
      <c r="V275" s="4" t="s">
        <v>472</v>
      </c>
      <c r="W275" s="4" t="str">
        <f t="shared" si="24"/>
        <v>Dorado Gas Resources, LLC</v>
      </c>
      <c r="X275" s="7"/>
      <c r="Y275" s="7"/>
      <c r="Z275" s="7" t="s">
        <v>1160</v>
      </c>
      <c r="AA275" s="7" t="s">
        <v>1160</v>
      </c>
      <c r="AB275" s="7" t="s">
        <v>1160</v>
      </c>
      <c r="AC275" s="7" t="s">
        <v>1160</v>
      </c>
      <c r="AD275" s="7"/>
      <c r="AE275" s="7"/>
      <c r="AF275" s="7"/>
      <c r="AG275" s="6" t="str">
        <f>IF(VLOOKUP(V275,Resources!A:B,2,FALSE)=0,"",VLOOKUP(V275,Resources!A:B,2,FALSE))</f>
        <v/>
      </c>
    </row>
    <row r="276" spans="1:33" s="6" customFormat="1">
      <c r="A276" s="18" t="s">
        <v>254</v>
      </c>
      <c r="B276" s="22"/>
      <c r="C276" s="22"/>
      <c r="D276" s="22"/>
      <c r="E276" s="22"/>
      <c r="F276" s="22"/>
      <c r="G276" s="22"/>
      <c r="H276" s="22"/>
      <c r="I276" s="19">
        <v>1</v>
      </c>
      <c r="J276" s="19">
        <v>1</v>
      </c>
      <c r="K276" s="19">
        <v>1</v>
      </c>
      <c r="L276" s="19">
        <v>1</v>
      </c>
      <c r="M276" s="19">
        <v>1</v>
      </c>
      <c r="N276" s="19"/>
      <c r="O276" s="19">
        <v>1</v>
      </c>
      <c r="P276" s="19">
        <v>1</v>
      </c>
      <c r="Q276" s="22"/>
      <c r="R276" s="22"/>
      <c r="S276" s="22"/>
      <c r="T276" s="19"/>
      <c r="U276" t="str">
        <f t="shared" si="23"/>
        <v>Y</v>
      </c>
      <c r="V276" s="4" t="s">
        <v>254</v>
      </c>
      <c r="W276" s="4" t="str">
        <f t="shared" si="24"/>
        <v>Dorsey &amp; Whitney LLP</v>
      </c>
      <c r="X276" s="7" t="s">
        <v>1160</v>
      </c>
      <c r="Y276" s="7" t="s">
        <v>1160</v>
      </c>
      <c r="Z276" s="7" t="s">
        <v>1160</v>
      </c>
      <c r="AA276" s="7" t="s">
        <v>1160</v>
      </c>
      <c r="AB276" s="7" t="s">
        <v>1160</v>
      </c>
      <c r="AC276" s="7"/>
      <c r="AD276" s="7"/>
      <c r="AE276" s="7" t="s">
        <v>1160</v>
      </c>
      <c r="AF276" s="7" t="s">
        <v>1160</v>
      </c>
      <c r="AG276" s="6" t="str">
        <f>IF(VLOOKUP(V276,Resources!A:B,2,FALSE)=0,"",VLOOKUP(V276,Resources!A:B,2,FALSE))</f>
        <v/>
      </c>
    </row>
    <row r="277" spans="1:33" s="6" customFormat="1">
      <c r="A277" s="18" t="s">
        <v>471</v>
      </c>
      <c r="B277" s="22"/>
      <c r="C277" s="22"/>
      <c r="D277" s="22"/>
      <c r="E277" s="22"/>
      <c r="F277" s="22"/>
      <c r="G277" s="22"/>
      <c r="H277" s="22"/>
      <c r="I277" s="19"/>
      <c r="J277" s="19"/>
      <c r="K277" s="19">
        <v>1</v>
      </c>
      <c r="L277" s="19"/>
      <c r="M277" s="19"/>
      <c r="N277" s="19"/>
      <c r="O277" s="19">
        <v>1</v>
      </c>
      <c r="P277" s="19"/>
      <c r="Q277" s="22"/>
      <c r="R277" s="22"/>
      <c r="S277" s="22"/>
      <c r="T277" s="19"/>
      <c r="U277" t="str">
        <f t="shared" si="23"/>
        <v>Y</v>
      </c>
      <c r="V277" s="4" t="s">
        <v>471</v>
      </c>
      <c r="W277" s="4" t="str">
        <f t="shared" si="24"/>
        <v>Double Eagle Petroleum Company</v>
      </c>
      <c r="X277" s="7"/>
      <c r="Y277" s="7"/>
      <c r="Z277" s="7" t="s">
        <v>1160</v>
      </c>
      <c r="AA277" s="7"/>
      <c r="AB277" s="7"/>
      <c r="AC277" s="7"/>
      <c r="AD277" s="7"/>
      <c r="AE277" s="7" t="s">
        <v>1160</v>
      </c>
      <c r="AF277" s="7"/>
      <c r="AG277" s="6" t="str">
        <f>IF(VLOOKUP(V277,Resources!A:B,2,FALSE)=0,"",VLOOKUP(V277,Resources!A:B,2,FALSE))</f>
        <v/>
      </c>
    </row>
    <row r="278" spans="1:33" s="6" customFormat="1">
      <c r="A278" s="18" t="s">
        <v>253</v>
      </c>
      <c r="B278" s="22"/>
      <c r="C278" s="22"/>
      <c r="D278" s="22"/>
      <c r="E278" s="22"/>
      <c r="F278" s="22"/>
      <c r="G278" s="22"/>
      <c r="H278" s="22"/>
      <c r="I278" s="19">
        <v>1</v>
      </c>
      <c r="J278" s="19"/>
      <c r="K278" s="19"/>
      <c r="L278" s="19"/>
      <c r="M278" s="19"/>
      <c r="N278" s="19"/>
      <c r="O278" s="19"/>
      <c r="P278" s="19"/>
      <c r="Q278" s="22"/>
      <c r="R278" s="22"/>
      <c r="S278" s="22"/>
      <c r="T278" s="19"/>
      <c r="U278" t="str">
        <f t="shared" si="23"/>
        <v>Y</v>
      </c>
      <c r="V278" s="4" t="s">
        <v>253</v>
      </c>
      <c r="W278" s="4" t="str">
        <f t="shared" si="24"/>
        <v>Douglas Cullen</v>
      </c>
      <c r="X278" s="7" t="s">
        <v>1160</v>
      </c>
      <c r="Y278" s="7"/>
      <c r="Z278" s="7"/>
      <c r="AA278" s="7"/>
      <c r="AB278" s="7"/>
      <c r="AC278" s="7"/>
      <c r="AD278" s="7"/>
      <c r="AE278" s="7"/>
      <c r="AF278" s="7"/>
      <c r="AG278" s="6" t="str">
        <f>IF(VLOOKUP(V278,Resources!A:B,2,FALSE)=0,"",VLOOKUP(V278,Resources!A:B,2,FALSE))</f>
        <v/>
      </c>
    </row>
    <row r="279" spans="1:33" s="6" customFormat="1">
      <c r="A279" s="18" t="s">
        <v>252</v>
      </c>
      <c r="B279" s="22"/>
      <c r="C279" s="22"/>
      <c r="D279" s="22"/>
      <c r="E279" s="22"/>
      <c r="F279" s="22"/>
      <c r="G279" s="22"/>
      <c r="H279" s="22"/>
      <c r="I279" s="19">
        <v>1</v>
      </c>
      <c r="J279" s="19">
        <v>1</v>
      </c>
      <c r="K279" s="19">
        <v>1</v>
      </c>
      <c r="L279" s="19">
        <v>1</v>
      </c>
      <c r="M279" s="19"/>
      <c r="N279" s="19">
        <v>1</v>
      </c>
      <c r="O279" s="19"/>
      <c r="P279" s="19"/>
      <c r="Q279" s="22"/>
      <c r="R279" s="22"/>
      <c r="S279" s="22"/>
      <c r="T279" s="19"/>
      <c r="U279" t="str">
        <f t="shared" si="23"/>
        <v>Y</v>
      </c>
      <c r="V279" s="4" t="s">
        <v>252</v>
      </c>
      <c r="W279" s="4" t="str">
        <f t="shared" si="24"/>
        <v>Dr. Burdette A. Ogle</v>
      </c>
      <c r="X279" s="7" t="s">
        <v>1160</v>
      </c>
      <c r="Y279" s="7" t="s">
        <v>1160</v>
      </c>
      <c r="Z279" s="7" t="s">
        <v>1160</v>
      </c>
      <c r="AA279" s="7" t="s">
        <v>1160</v>
      </c>
      <c r="AB279" s="7"/>
      <c r="AC279" s="7" t="s">
        <v>1160</v>
      </c>
      <c r="AD279" s="7"/>
      <c r="AE279" s="7"/>
      <c r="AF279" s="7"/>
      <c r="AG279" s="6" t="str">
        <f>IF(VLOOKUP(V279,Resources!A:B,2,FALSE)=0,"",VLOOKUP(V279,Resources!A:B,2,FALSE))</f>
        <v/>
      </c>
    </row>
    <row r="280" spans="1:33" s="6" customFormat="1">
      <c r="A280" s="18" t="s">
        <v>908</v>
      </c>
      <c r="B280" s="22"/>
      <c r="C280" s="22"/>
      <c r="D280" s="22"/>
      <c r="E280" s="22"/>
      <c r="F280" s="22"/>
      <c r="G280" s="22"/>
      <c r="H280" s="22"/>
      <c r="I280" s="19"/>
      <c r="J280" s="19"/>
      <c r="K280" s="19"/>
      <c r="L280" s="19"/>
      <c r="M280" s="19"/>
      <c r="N280" s="19"/>
      <c r="O280" s="19">
        <v>1</v>
      </c>
      <c r="P280" s="19">
        <v>1</v>
      </c>
      <c r="Q280" s="22"/>
      <c r="R280" s="22"/>
      <c r="S280" s="22"/>
      <c r="T280" s="19"/>
      <c r="U280" t="str">
        <f t="shared" si="23"/>
        <v>Y</v>
      </c>
      <c r="V280" s="4" t="s">
        <v>908</v>
      </c>
      <c r="W280" s="4" t="str">
        <f t="shared" si="24"/>
        <v>Drillinginfo</v>
      </c>
      <c r="X280" s="7"/>
      <c r="Y280" s="7"/>
      <c r="Z280" s="7"/>
      <c r="AA280" s="7"/>
      <c r="AB280" s="7"/>
      <c r="AC280" s="7"/>
      <c r="AD280" s="7"/>
      <c r="AE280" s="7" t="s">
        <v>1160</v>
      </c>
      <c r="AF280" s="7" t="s">
        <v>1160</v>
      </c>
      <c r="AG280" s="6" t="str">
        <f>IF(VLOOKUP(V280,Resources!A:B,2,FALSE)=0,"",VLOOKUP(V280,Resources!A:B,2,FALSE))</f>
        <v/>
      </c>
    </row>
    <row r="281" spans="1:33" s="6" customFormat="1">
      <c r="A281" s="18" t="s">
        <v>1042</v>
      </c>
      <c r="B281" s="22"/>
      <c r="C281" s="22"/>
      <c r="D281" s="22"/>
      <c r="E281" s="22"/>
      <c r="F281" s="22"/>
      <c r="G281" s="22"/>
      <c r="H281" s="22"/>
      <c r="I281" s="19"/>
      <c r="J281" s="19"/>
      <c r="K281" s="19"/>
      <c r="L281" s="19"/>
      <c r="M281" s="19"/>
      <c r="N281" s="19"/>
      <c r="O281" s="19"/>
      <c r="P281" s="19">
        <v>1</v>
      </c>
      <c r="Q281" s="22"/>
      <c r="R281" s="22"/>
      <c r="S281" s="22"/>
      <c r="T281" s="19"/>
      <c r="U281" t="str">
        <f t="shared" si="23"/>
        <v>Y</v>
      </c>
      <c r="V281" s="4" t="s">
        <v>1042</v>
      </c>
      <c r="W281" s="4" t="str">
        <f t="shared" si="24"/>
        <v>DRM Oilfield Tubulars</v>
      </c>
      <c r="X281" s="7"/>
      <c r="Y281" s="7"/>
      <c r="Z281" s="7"/>
      <c r="AA281" s="7"/>
      <c r="AB281" s="7"/>
      <c r="AC281" s="7"/>
      <c r="AD281" s="7"/>
      <c r="AE281" s="7"/>
      <c r="AF281" s="7" t="s">
        <v>1160</v>
      </c>
      <c r="AG281" s="6" t="str">
        <f>IF(VLOOKUP(V281,Resources!A:B,2,FALSE)=0,"",VLOOKUP(V281,Resources!A:B,2,FALSE))</f>
        <v/>
      </c>
    </row>
    <row r="282" spans="1:33" s="6" customFormat="1">
      <c r="A282" s="18" t="s">
        <v>907</v>
      </c>
      <c r="B282" s="22"/>
      <c r="C282" s="22"/>
      <c r="D282" s="22"/>
      <c r="E282" s="22"/>
      <c r="F282" s="22"/>
      <c r="G282" s="22"/>
      <c r="H282" s="22"/>
      <c r="I282" s="19"/>
      <c r="J282" s="19"/>
      <c r="K282" s="19"/>
      <c r="L282" s="19"/>
      <c r="M282" s="19"/>
      <c r="N282" s="19"/>
      <c r="O282" s="19">
        <v>1</v>
      </c>
      <c r="P282" s="19"/>
      <c r="Q282" s="22"/>
      <c r="R282" s="22"/>
      <c r="S282" s="22"/>
      <c r="T282" s="19"/>
      <c r="U282" t="str">
        <f t="shared" si="23"/>
        <v>Y</v>
      </c>
      <c r="V282" s="4" t="s">
        <v>907</v>
      </c>
      <c r="W282" s="4" t="str">
        <f t="shared" si="24"/>
        <v>DTC Energy Group, Inc.</v>
      </c>
      <c r="X282" s="7"/>
      <c r="Y282" s="7"/>
      <c r="Z282" s="7"/>
      <c r="AA282" s="7"/>
      <c r="AB282" s="7"/>
      <c r="AC282" s="7"/>
      <c r="AD282" s="7"/>
      <c r="AE282" s="7" t="s">
        <v>1160</v>
      </c>
      <c r="AF282" s="7"/>
      <c r="AG282" s="6" t="str">
        <f>IF(VLOOKUP(V282,Resources!A:B,2,FALSE)=0,"",VLOOKUP(V282,Resources!A:B,2,FALSE))</f>
        <v/>
      </c>
    </row>
    <row r="283" spans="1:33" s="6" customFormat="1">
      <c r="A283" s="18" t="s">
        <v>1041</v>
      </c>
      <c r="B283" s="22"/>
      <c r="C283" s="22"/>
      <c r="D283" s="22"/>
      <c r="E283" s="22"/>
      <c r="F283" s="22"/>
      <c r="G283" s="22"/>
      <c r="H283" s="22"/>
      <c r="I283" s="19"/>
      <c r="J283" s="19"/>
      <c r="K283" s="19"/>
      <c r="L283" s="19"/>
      <c r="M283" s="19"/>
      <c r="N283" s="19"/>
      <c r="O283" s="19"/>
      <c r="P283" s="19">
        <v>1</v>
      </c>
      <c r="Q283" s="22"/>
      <c r="R283" s="22"/>
      <c r="S283" s="22"/>
      <c r="T283" s="19"/>
      <c r="U283" t="str">
        <f t="shared" si="23"/>
        <v>Y</v>
      </c>
      <c r="V283" s="4" t="s">
        <v>1041</v>
      </c>
      <c r="W283" s="4" t="str">
        <f t="shared" si="24"/>
        <v>DTZ Americas, Inc.</v>
      </c>
      <c r="X283" s="7"/>
      <c r="Y283" s="7"/>
      <c r="Z283" s="7"/>
      <c r="AA283" s="7"/>
      <c r="AB283" s="7"/>
      <c r="AC283" s="7"/>
      <c r="AD283" s="7"/>
      <c r="AE283" s="7"/>
      <c r="AF283" s="7" t="s">
        <v>1160</v>
      </c>
      <c r="AG283" s="6" t="str">
        <f>IF(VLOOKUP(V283,Resources!A:B,2,FALSE)=0,"",VLOOKUP(V283,Resources!A:B,2,FALSE))</f>
        <v/>
      </c>
    </row>
    <row r="284" spans="1:33" s="6" customFormat="1">
      <c r="A284" s="18" t="s">
        <v>470</v>
      </c>
      <c r="B284" s="22"/>
      <c r="C284" s="22"/>
      <c r="D284" s="22"/>
      <c r="E284" s="22"/>
      <c r="F284" s="22"/>
      <c r="G284" s="22"/>
      <c r="H284" s="22"/>
      <c r="I284" s="19"/>
      <c r="J284" s="19"/>
      <c r="K284" s="19">
        <v>1</v>
      </c>
      <c r="L284" s="19">
        <v>1</v>
      </c>
      <c r="M284" s="19">
        <v>1</v>
      </c>
      <c r="N284" s="19">
        <v>1</v>
      </c>
      <c r="O284" s="19"/>
      <c r="P284" s="19"/>
      <c r="Q284" s="22"/>
      <c r="R284" s="22"/>
      <c r="S284" s="22"/>
      <c r="T284" s="19"/>
      <c r="U284" t="str">
        <f t="shared" si="23"/>
        <v>Y</v>
      </c>
      <c r="V284" s="4" t="s">
        <v>470</v>
      </c>
      <c r="W284" s="4" t="str">
        <f t="shared" si="24"/>
        <v>Dudley &amp; Associates, LLC</v>
      </c>
      <c r="X284" s="7"/>
      <c r="Y284" s="7"/>
      <c r="Z284" s="7" t="s">
        <v>1160</v>
      </c>
      <c r="AA284" s="7" t="s">
        <v>1160</v>
      </c>
      <c r="AB284" s="7" t="s">
        <v>1160</v>
      </c>
      <c r="AC284" s="7" t="s">
        <v>1160</v>
      </c>
      <c r="AD284" s="7"/>
      <c r="AE284" s="7"/>
      <c r="AF284" s="7"/>
      <c r="AG284" s="6" t="str">
        <f>IF(VLOOKUP(V284,Resources!A:B,2,FALSE)=0,"",VLOOKUP(V284,Resources!A:B,2,FALSE))</f>
        <v/>
      </c>
    </row>
    <row r="285" spans="1:33" s="6" customFormat="1">
      <c r="A285" s="18" t="s">
        <v>251</v>
      </c>
      <c r="B285" s="22"/>
      <c r="C285" s="22"/>
      <c r="D285" s="22"/>
      <c r="E285" s="22"/>
      <c r="F285" s="22"/>
      <c r="G285" s="22"/>
      <c r="H285" s="22"/>
      <c r="I285" s="19">
        <v>1</v>
      </c>
      <c r="J285" s="19">
        <v>1</v>
      </c>
      <c r="K285" s="19">
        <v>1</v>
      </c>
      <c r="L285" s="19">
        <v>1</v>
      </c>
      <c r="M285" s="19">
        <v>1</v>
      </c>
      <c r="N285" s="19">
        <v>1</v>
      </c>
      <c r="O285" s="19"/>
      <c r="P285" s="19"/>
      <c r="Q285" s="22"/>
      <c r="R285" s="22"/>
      <c r="S285" s="22"/>
      <c r="T285" s="19"/>
      <c r="U285" t="str">
        <f t="shared" si="23"/>
        <v>Y</v>
      </c>
      <c r="V285" s="4" t="s">
        <v>251</v>
      </c>
      <c r="W285" s="4" t="str">
        <f t="shared" si="24"/>
        <v>Dugan Production Corp.</v>
      </c>
      <c r="X285" s="7" t="s">
        <v>1160</v>
      </c>
      <c r="Y285" s="7" t="s">
        <v>1160</v>
      </c>
      <c r="Z285" s="7" t="s">
        <v>1160</v>
      </c>
      <c r="AA285" s="7" t="s">
        <v>1160</v>
      </c>
      <c r="AB285" s="7" t="s">
        <v>1160</v>
      </c>
      <c r="AC285" s="7" t="s">
        <v>1160</v>
      </c>
      <c r="AD285" s="7"/>
      <c r="AE285" s="7"/>
      <c r="AF285" s="7"/>
      <c r="AG285" s="6" t="str">
        <f>IF(VLOOKUP(V285,Resources!A:B,2,FALSE)=0,"",VLOOKUP(V285,Resources!A:B,2,FALSE))</f>
        <v/>
      </c>
    </row>
    <row r="286" spans="1:33" s="6" customFormat="1">
      <c r="A286" s="18" t="s">
        <v>250</v>
      </c>
      <c r="B286" s="22"/>
      <c r="C286" s="22"/>
      <c r="D286" s="22"/>
      <c r="E286" s="22"/>
      <c r="F286" s="22"/>
      <c r="G286" s="22"/>
      <c r="H286" s="22"/>
      <c r="I286" s="19">
        <v>1</v>
      </c>
      <c r="J286" s="19">
        <v>1</v>
      </c>
      <c r="K286" s="19">
        <v>1</v>
      </c>
      <c r="L286" s="19">
        <v>1</v>
      </c>
      <c r="M286" s="19">
        <v>1</v>
      </c>
      <c r="N286" s="19">
        <v>1</v>
      </c>
      <c r="O286" s="19"/>
      <c r="P286" s="19"/>
      <c r="Q286" s="22"/>
      <c r="R286" s="22"/>
      <c r="S286" s="22"/>
      <c r="T286" s="19">
        <v>1</v>
      </c>
      <c r="U286" t="str">
        <f t="shared" si="23"/>
        <v>Y</v>
      </c>
      <c r="V286" s="4" t="s">
        <v>250</v>
      </c>
      <c r="W286" s="4" t="str">
        <f t="shared" si="24"/>
        <v>Duke Energy Field Services, Inc.</v>
      </c>
      <c r="X286" s="7" t="s">
        <v>1160</v>
      </c>
      <c r="Y286" s="7" t="s">
        <v>1160</v>
      </c>
      <c r="Z286" s="7" t="s">
        <v>1160</v>
      </c>
      <c r="AA286" s="7" t="s">
        <v>1160</v>
      </c>
      <c r="AB286" s="7" t="s">
        <v>1159</v>
      </c>
      <c r="AC286" s="7" t="s">
        <v>1160</v>
      </c>
      <c r="AD286" s="7"/>
      <c r="AE286" s="7"/>
      <c r="AF286" s="7"/>
      <c r="AG286" s="6" t="str">
        <f>IF(VLOOKUP(V286,Resources!A:B,2,FALSE)=0,"",VLOOKUP(V286,Resources!A:B,2,FALSE))</f>
        <v/>
      </c>
    </row>
    <row r="287" spans="1:33" s="6" customFormat="1">
      <c r="A287" s="18" t="s">
        <v>249</v>
      </c>
      <c r="B287" s="22"/>
      <c r="C287" s="22"/>
      <c r="D287" s="22"/>
      <c r="E287" s="22"/>
      <c r="F287" s="22"/>
      <c r="G287" s="22"/>
      <c r="H287" s="22"/>
      <c r="I287" s="19">
        <v>1</v>
      </c>
      <c r="J287" s="19">
        <v>1</v>
      </c>
      <c r="K287" s="19">
        <v>1</v>
      </c>
      <c r="L287" s="19">
        <v>1</v>
      </c>
      <c r="M287" s="19">
        <v>1</v>
      </c>
      <c r="N287" s="19">
        <v>1</v>
      </c>
      <c r="O287" s="19">
        <v>1</v>
      </c>
      <c r="P287" s="19">
        <v>1</v>
      </c>
      <c r="Q287" s="22"/>
      <c r="R287" s="22"/>
      <c r="S287" s="22"/>
      <c r="T287" s="19"/>
      <c r="U287" t="str">
        <f t="shared" si="23"/>
        <v>Y</v>
      </c>
      <c r="V287" s="4" t="s">
        <v>249</v>
      </c>
      <c r="W287" s="4" t="str">
        <f t="shared" si="24"/>
        <v>Duncan Oil, Inc.</v>
      </c>
      <c r="X287" s="7" t="s">
        <v>1160</v>
      </c>
      <c r="Y287" s="7" t="s">
        <v>1160</v>
      </c>
      <c r="Z287" s="7" t="s">
        <v>1160</v>
      </c>
      <c r="AA287" s="7" t="s">
        <v>1160</v>
      </c>
      <c r="AB287" s="7" t="s">
        <v>1160</v>
      </c>
      <c r="AC287" s="7" t="s">
        <v>1160</v>
      </c>
      <c r="AD287" s="7"/>
      <c r="AE287" s="7" t="s">
        <v>1160</v>
      </c>
      <c r="AF287" s="7" t="s">
        <v>1160</v>
      </c>
      <c r="AG287" s="6" t="str">
        <f>IF(VLOOKUP(V287,Resources!A:B,2,FALSE)=0,"",VLOOKUP(V287,Resources!A:B,2,FALSE))</f>
        <v/>
      </c>
    </row>
    <row r="288" spans="1:33" s="6" customFormat="1">
      <c r="A288" s="18" t="s">
        <v>906</v>
      </c>
      <c r="B288" s="22"/>
      <c r="C288" s="22"/>
      <c r="D288" s="22"/>
      <c r="E288" s="22"/>
      <c r="F288" s="22"/>
      <c r="G288" s="22"/>
      <c r="H288" s="22"/>
      <c r="I288" s="19"/>
      <c r="J288" s="19"/>
      <c r="K288" s="19"/>
      <c r="L288" s="19"/>
      <c r="M288" s="19"/>
      <c r="N288" s="19"/>
      <c r="O288" s="19">
        <v>1</v>
      </c>
      <c r="P288" s="19">
        <v>1</v>
      </c>
      <c r="Q288" s="22"/>
      <c r="R288" s="22"/>
      <c r="S288" s="22"/>
      <c r="T288" s="19"/>
      <c r="U288" t="str">
        <f t="shared" si="23"/>
        <v>Y</v>
      </c>
      <c r="V288" s="4" t="s">
        <v>906</v>
      </c>
      <c r="W288" s="4" t="str">
        <f t="shared" si="24"/>
        <v>Dupré Energy Services, LLC</v>
      </c>
      <c r="X288" s="7"/>
      <c r="Y288" s="7"/>
      <c r="Z288" s="7"/>
      <c r="AA288" s="7"/>
      <c r="AB288" s="7"/>
      <c r="AC288" s="7"/>
      <c r="AD288" s="7"/>
      <c r="AE288" s="7" t="s">
        <v>1160</v>
      </c>
      <c r="AF288" s="7" t="s">
        <v>1160</v>
      </c>
      <c r="AG288" s="6" t="str">
        <f>IF(VLOOKUP(V288,Resources!A:B,2,FALSE)=0,"",VLOOKUP(V288,Resources!A:B,2,FALSE))</f>
        <v/>
      </c>
    </row>
    <row r="289" spans="1:33" s="6" customFormat="1">
      <c r="A289" s="18" t="s">
        <v>248</v>
      </c>
      <c r="B289" s="22"/>
      <c r="C289" s="22"/>
      <c r="D289" s="22"/>
      <c r="E289" s="22"/>
      <c r="F289" s="22"/>
      <c r="G289" s="22"/>
      <c r="H289" s="22"/>
      <c r="I289" s="19">
        <v>1</v>
      </c>
      <c r="J289" s="19">
        <v>1</v>
      </c>
      <c r="K289" s="19">
        <v>1</v>
      </c>
      <c r="L289" s="19">
        <v>1</v>
      </c>
      <c r="M289" s="19">
        <v>1</v>
      </c>
      <c r="N289" s="19">
        <v>1</v>
      </c>
      <c r="O289" s="19"/>
      <c r="P289" s="19"/>
      <c r="Q289" s="22"/>
      <c r="R289" s="22"/>
      <c r="S289" s="22"/>
      <c r="T289" s="19"/>
      <c r="U289" t="str">
        <f t="shared" si="23"/>
        <v>Y</v>
      </c>
      <c r="V289" s="4" t="s">
        <v>248</v>
      </c>
      <c r="W289" s="4" t="str">
        <f t="shared" si="24"/>
        <v>E.C. Yegen</v>
      </c>
      <c r="X289" s="7" t="s">
        <v>1160</v>
      </c>
      <c r="Y289" s="7" t="s">
        <v>1160</v>
      </c>
      <c r="Z289" s="7" t="s">
        <v>1160</v>
      </c>
      <c r="AA289" s="7" t="s">
        <v>1160</v>
      </c>
      <c r="AB289" s="7" t="s">
        <v>1160</v>
      </c>
      <c r="AC289" s="7" t="s">
        <v>1160</v>
      </c>
      <c r="AD289" s="7"/>
      <c r="AE289" s="7"/>
      <c r="AF289" s="7"/>
      <c r="AG289" s="6" t="str">
        <f>IF(VLOOKUP(V289,Resources!A:B,2,FALSE)=0,"",VLOOKUP(V289,Resources!A:B,2,FALSE))</f>
        <v/>
      </c>
    </row>
    <row r="290" spans="1:33" s="6" customFormat="1">
      <c r="A290" s="18" t="s">
        <v>1040</v>
      </c>
      <c r="B290" s="22"/>
      <c r="C290" s="22"/>
      <c r="D290" s="22"/>
      <c r="E290" s="22"/>
      <c r="F290" s="22"/>
      <c r="G290" s="22"/>
      <c r="H290" s="22"/>
      <c r="I290" s="19"/>
      <c r="J290" s="19"/>
      <c r="K290" s="19"/>
      <c r="L290" s="19"/>
      <c r="M290" s="19"/>
      <c r="N290" s="19"/>
      <c r="O290" s="19"/>
      <c r="P290" s="19">
        <v>1</v>
      </c>
      <c r="Q290" s="22"/>
      <c r="R290" s="22"/>
      <c r="S290" s="22"/>
      <c r="T290" s="19"/>
      <c r="U290" t="str">
        <f t="shared" si="23"/>
        <v>Y</v>
      </c>
      <c r="V290" s="4" t="s">
        <v>1040</v>
      </c>
      <c r="W290" s="4" t="str">
        <f t="shared" si="24"/>
        <v>Eagle Environmental Consulting, Inc.</v>
      </c>
      <c r="X290" s="7"/>
      <c r="Y290" s="7"/>
      <c r="Z290" s="7"/>
      <c r="AA290" s="7"/>
      <c r="AB290" s="7"/>
      <c r="AC290" s="7"/>
      <c r="AD290" s="7"/>
      <c r="AE290" s="7"/>
      <c r="AF290" s="7" t="s">
        <v>1160</v>
      </c>
      <c r="AG290" s="6" t="str">
        <f>IF(VLOOKUP(V290,Resources!A:B,2,FALSE)=0,"",VLOOKUP(V290,Resources!A:B,2,FALSE))</f>
        <v/>
      </c>
    </row>
    <row r="291" spans="1:33" s="6" customFormat="1">
      <c r="A291" s="18" t="s">
        <v>905</v>
      </c>
      <c r="B291" s="22"/>
      <c r="C291" s="22"/>
      <c r="D291" s="22"/>
      <c r="E291" s="22"/>
      <c r="F291" s="22"/>
      <c r="G291" s="22"/>
      <c r="H291" s="22"/>
      <c r="I291" s="19"/>
      <c r="J291" s="19"/>
      <c r="K291" s="19"/>
      <c r="L291" s="19"/>
      <c r="M291" s="19"/>
      <c r="N291" s="19"/>
      <c r="O291" s="19">
        <v>1</v>
      </c>
      <c r="P291" s="19"/>
      <c r="Q291" s="22"/>
      <c r="R291" s="22"/>
      <c r="S291" s="22"/>
      <c r="T291" s="19"/>
      <c r="U291" t="str">
        <f t="shared" si="23"/>
        <v>Y</v>
      </c>
      <c r="V291" s="4" t="s">
        <v>905</v>
      </c>
      <c r="W291" s="4" t="str">
        <f t="shared" si="24"/>
        <v>Eagle Exploration</v>
      </c>
      <c r="X291" s="7"/>
      <c r="Y291" s="7"/>
      <c r="Z291" s="7"/>
      <c r="AA291" s="7"/>
      <c r="AB291" s="7"/>
      <c r="AC291" s="7"/>
      <c r="AD291" s="7"/>
      <c r="AE291" s="7" t="s">
        <v>1160</v>
      </c>
      <c r="AF291" s="7"/>
      <c r="AG291" s="6" t="str">
        <f>IF(VLOOKUP(V291,Resources!A:B,2,FALSE)=0,"",VLOOKUP(V291,Resources!A:B,2,FALSE))</f>
        <v/>
      </c>
    </row>
    <row r="292" spans="1:33" s="6" customFormat="1">
      <c r="A292" s="18" t="s">
        <v>904</v>
      </c>
      <c r="B292" s="22"/>
      <c r="C292" s="22"/>
      <c r="D292" s="22"/>
      <c r="E292" s="22"/>
      <c r="F292" s="22"/>
      <c r="G292" s="22"/>
      <c r="H292" s="22"/>
      <c r="I292" s="19"/>
      <c r="J292" s="19"/>
      <c r="K292" s="19"/>
      <c r="L292" s="19"/>
      <c r="M292" s="19"/>
      <c r="N292" s="19"/>
      <c r="O292" s="19">
        <v>1</v>
      </c>
      <c r="P292" s="19"/>
      <c r="Q292" s="22"/>
      <c r="R292" s="22"/>
      <c r="S292" s="22"/>
      <c r="T292" s="19"/>
      <c r="U292" t="str">
        <f t="shared" si="23"/>
        <v>Y</v>
      </c>
      <c r="V292" s="4" t="s">
        <v>904</v>
      </c>
      <c r="W292" s="4" t="str">
        <f t="shared" si="24"/>
        <v>Earth Services &amp; Abatement</v>
      </c>
      <c r="X292" s="7"/>
      <c r="Y292" s="7"/>
      <c r="Z292" s="7"/>
      <c r="AA292" s="7"/>
      <c r="AB292" s="7"/>
      <c r="AC292" s="7"/>
      <c r="AD292" s="7"/>
      <c r="AE292" s="7" t="s">
        <v>1160</v>
      </c>
      <c r="AF292" s="7"/>
      <c r="AG292" s="6" t="str">
        <f>IF(VLOOKUP(V292,Resources!A:B,2,FALSE)=0,"",VLOOKUP(V292,Resources!A:B,2,FALSE))</f>
        <v/>
      </c>
    </row>
    <row r="293" spans="1:33" s="6" customFormat="1">
      <c r="A293" s="18" t="s">
        <v>903</v>
      </c>
      <c r="B293" s="22"/>
      <c r="C293" s="22"/>
      <c r="D293" s="22"/>
      <c r="E293" s="22"/>
      <c r="F293" s="22"/>
      <c r="G293" s="22"/>
      <c r="H293" s="22"/>
      <c r="I293" s="19"/>
      <c r="J293" s="19"/>
      <c r="K293" s="19"/>
      <c r="L293" s="19"/>
      <c r="M293" s="19"/>
      <c r="N293" s="19"/>
      <c r="O293" s="19">
        <v>1</v>
      </c>
      <c r="P293" s="19">
        <v>1</v>
      </c>
      <c r="Q293" s="22"/>
      <c r="R293" s="22"/>
      <c r="S293" s="22"/>
      <c r="T293" s="19"/>
      <c r="U293" t="str">
        <f t="shared" si="23"/>
        <v>Y</v>
      </c>
      <c r="V293" s="4" t="s">
        <v>903</v>
      </c>
      <c r="W293" s="4" t="str">
        <f t="shared" si="24"/>
        <v>Earthstone Energy, Inc.</v>
      </c>
      <c r="X293" s="7"/>
      <c r="Y293" s="7"/>
      <c r="Z293" s="7"/>
      <c r="AA293" s="7"/>
      <c r="AB293" s="7"/>
      <c r="AC293" s="7"/>
      <c r="AD293" s="7"/>
      <c r="AE293" s="7" t="s">
        <v>1160</v>
      </c>
      <c r="AF293" s="7" t="s">
        <v>1160</v>
      </c>
      <c r="AG293" s="6" t="str">
        <f>IF(VLOOKUP(V293,Resources!A:B,2,FALSE)=0,"",VLOOKUP(V293,Resources!A:B,2,FALSE))</f>
        <v/>
      </c>
    </row>
    <row r="294" spans="1:33" s="6" customFormat="1">
      <c r="A294" s="18" t="s">
        <v>902</v>
      </c>
      <c r="B294" s="22"/>
      <c r="C294" s="22"/>
      <c r="D294" s="22"/>
      <c r="E294" s="22"/>
      <c r="F294" s="22"/>
      <c r="G294" s="22"/>
      <c r="H294" s="22"/>
      <c r="I294" s="19"/>
      <c r="J294" s="19"/>
      <c r="K294" s="19"/>
      <c r="L294" s="19"/>
      <c r="M294" s="19"/>
      <c r="N294" s="19"/>
      <c r="O294" s="19">
        <v>1</v>
      </c>
      <c r="P294" s="19">
        <v>1</v>
      </c>
      <c r="Q294" s="22"/>
      <c r="R294" s="22"/>
      <c r="S294" s="22"/>
      <c r="T294" s="19"/>
      <c r="U294" t="str">
        <f t="shared" si="23"/>
        <v>Y</v>
      </c>
      <c r="V294" s="4" t="s">
        <v>902</v>
      </c>
      <c r="W294" s="4" t="str">
        <f t="shared" si="24"/>
        <v>Eaton Metal Products Company LLC</v>
      </c>
      <c r="X294" s="7"/>
      <c r="Y294" s="7"/>
      <c r="Z294" s="7"/>
      <c r="AA294" s="7"/>
      <c r="AB294" s="7"/>
      <c r="AC294" s="7"/>
      <c r="AD294" s="7"/>
      <c r="AE294" s="7" t="s">
        <v>1160</v>
      </c>
      <c r="AF294" s="7" t="s">
        <v>1160</v>
      </c>
      <c r="AG294" s="6" t="str">
        <f>IF(VLOOKUP(V294,Resources!A:B,2,FALSE)=0,"",VLOOKUP(V294,Resources!A:B,2,FALSE))</f>
        <v/>
      </c>
    </row>
    <row r="295" spans="1:33" s="6" customFormat="1">
      <c r="A295" s="18" t="s">
        <v>615</v>
      </c>
      <c r="B295" s="22"/>
      <c r="C295" s="22"/>
      <c r="D295" s="22"/>
      <c r="E295" s="22"/>
      <c r="F295" s="22"/>
      <c r="G295" s="22"/>
      <c r="H295" s="22"/>
      <c r="I295" s="19"/>
      <c r="J295" s="19"/>
      <c r="K295" s="19"/>
      <c r="L295" s="19"/>
      <c r="M295" s="19">
        <v>1</v>
      </c>
      <c r="N295" s="19">
        <v>1</v>
      </c>
      <c r="O295" s="19"/>
      <c r="P295" s="19"/>
      <c r="Q295" s="22"/>
      <c r="R295" s="22"/>
      <c r="S295" s="22"/>
      <c r="T295" s="19"/>
      <c r="U295" t="str">
        <f t="shared" si="23"/>
        <v>Y</v>
      </c>
      <c r="V295" s="4" t="s">
        <v>615</v>
      </c>
      <c r="W295" s="4" t="str">
        <f t="shared" si="24"/>
        <v>Edgen Corporation</v>
      </c>
      <c r="X295" s="7"/>
      <c r="Y295" s="7"/>
      <c r="Z295" s="7"/>
      <c r="AA295" s="7"/>
      <c r="AB295" s="7" t="s">
        <v>1160</v>
      </c>
      <c r="AC295" s="7" t="s">
        <v>1160</v>
      </c>
      <c r="AD295" s="7"/>
      <c r="AE295" s="7"/>
      <c r="AF295" s="7"/>
      <c r="AG295" s="6" t="str">
        <f>IF(VLOOKUP(V295,Resources!A:B,2,FALSE)=0,"",VLOOKUP(V295,Resources!A:B,2,FALSE))</f>
        <v/>
      </c>
    </row>
    <row r="296" spans="1:33" s="6" customFormat="1">
      <c r="A296" s="18" t="s">
        <v>901</v>
      </c>
      <c r="B296" s="22"/>
      <c r="C296" s="22"/>
      <c r="D296" s="22"/>
      <c r="E296" s="22"/>
      <c r="F296" s="22"/>
      <c r="G296" s="22"/>
      <c r="H296" s="22"/>
      <c r="I296" s="19"/>
      <c r="J296" s="19"/>
      <c r="K296" s="19"/>
      <c r="L296" s="19"/>
      <c r="M296" s="19"/>
      <c r="N296" s="19"/>
      <c r="O296" s="19">
        <v>1</v>
      </c>
      <c r="P296" s="19">
        <v>1</v>
      </c>
      <c r="Q296" s="22"/>
      <c r="R296" s="22"/>
      <c r="S296" s="22"/>
      <c r="T296" s="19"/>
      <c r="U296" t="str">
        <f t="shared" si="23"/>
        <v>Y</v>
      </c>
      <c r="V296" s="4" t="s">
        <v>901</v>
      </c>
      <c r="W296" s="4" t="str">
        <f t="shared" si="24"/>
        <v>Edmonds Energy Corp.</v>
      </c>
      <c r="X296" s="7"/>
      <c r="Y296" s="7"/>
      <c r="Z296" s="7"/>
      <c r="AA296" s="7"/>
      <c r="AB296" s="7"/>
      <c r="AC296" s="7"/>
      <c r="AD296" s="7"/>
      <c r="AE296" s="7" t="s">
        <v>1160</v>
      </c>
      <c r="AF296" s="7" t="s">
        <v>1160</v>
      </c>
      <c r="AG296" s="6" t="str">
        <f>IF(VLOOKUP(V296,Resources!A:B,2,FALSE)=0,"",VLOOKUP(V296,Resources!A:B,2,FALSE))</f>
        <v/>
      </c>
    </row>
    <row r="297" spans="1:33" s="6" customFormat="1">
      <c r="A297" s="18" t="s">
        <v>900</v>
      </c>
      <c r="B297" s="22"/>
      <c r="C297" s="22"/>
      <c r="D297" s="22"/>
      <c r="E297" s="22"/>
      <c r="F297" s="22"/>
      <c r="G297" s="22"/>
      <c r="H297" s="22"/>
      <c r="I297" s="19"/>
      <c r="J297" s="19"/>
      <c r="K297" s="19"/>
      <c r="L297" s="19"/>
      <c r="M297" s="19"/>
      <c r="N297" s="19"/>
      <c r="O297" s="19">
        <v>1</v>
      </c>
      <c r="P297" s="19">
        <v>1</v>
      </c>
      <c r="Q297" s="22"/>
      <c r="R297" s="22"/>
      <c r="S297" s="22"/>
      <c r="T297" s="19"/>
      <c r="U297" t="str">
        <f t="shared" si="23"/>
        <v>Y</v>
      </c>
      <c r="V297" s="4" t="s">
        <v>900</v>
      </c>
      <c r="W297" s="4" t="str">
        <f t="shared" si="24"/>
        <v>EE3 LLC</v>
      </c>
      <c r="X297" s="7"/>
      <c r="Y297" s="7"/>
      <c r="Z297" s="7"/>
      <c r="AA297" s="7"/>
      <c r="AB297" s="7"/>
      <c r="AC297" s="7"/>
      <c r="AD297" s="7"/>
      <c r="AE297" s="7" t="s">
        <v>1160</v>
      </c>
      <c r="AF297" s="7" t="s">
        <v>1160</v>
      </c>
      <c r="AG297" s="6" t="str">
        <f>IF(VLOOKUP(V297,Resources!A:B,2,FALSE)=0,"",VLOOKUP(V297,Resources!A:B,2,FALSE))</f>
        <v/>
      </c>
    </row>
    <row r="298" spans="1:33" s="6" customFormat="1">
      <c r="A298" s="18" t="s">
        <v>469</v>
      </c>
      <c r="B298" s="22"/>
      <c r="C298" s="22"/>
      <c r="D298" s="22"/>
      <c r="E298" s="22"/>
      <c r="F298" s="22"/>
      <c r="G298" s="22"/>
      <c r="H298" s="22"/>
      <c r="I298" s="19"/>
      <c r="J298" s="19"/>
      <c r="K298" s="19">
        <v>1</v>
      </c>
      <c r="L298" s="19">
        <v>1</v>
      </c>
      <c r="M298" s="19">
        <v>1</v>
      </c>
      <c r="N298" s="19">
        <v>1</v>
      </c>
      <c r="O298" s="19">
        <v>1</v>
      </c>
      <c r="P298" s="19">
        <v>1</v>
      </c>
      <c r="Q298" s="22"/>
      <c r="R298" s="22"/>
      <c r="S298" s="22"/>
      <c r="T298" s="19"/>
      <c r="U298" t="str">
        <f t="shared" si="23"/>
        <v>Y</v>
      </c>
      <c r="V298" s="4" t="s">
        <v>469</v>
      </c>
      <c r="W298" s="4" t="str">
        <f t="shared" si="24"/>
        <v>Ehrhardt Keefe Steiner &amp; Hottman PC</v>
      </c>
      <c r="X298" s="7"/>
      <c r="Y298" s="7"/>
      <c r="Z298" s="7" t="s">
        <v>1160</v>
      </c>
      <c r="AA298" s="7" t="s">
        <v>1160</v>
      </c>
      <c r="AB298" s="7" t="s">
        <v>1160</v>
      </c>
      <c r="AC298" s="7" t="s">
        <v>1160</v>
      </c>
      <c r="AD298" s="7"/>
      <c r="AE298" s="7" t="s">
        <v>1160</v>
      </c>
      <c r="AF298" s="7" t="s">
        <v>1160</v>
      </c>
      <c r="AG298" s="6" t="str">
        <f>IF(VLOOKUP(V298,Resources!A:B,2,FALSE)=0,"",VLOOKUP(V298,Resources!A:B,2,FALSE))</f>
        <v/>
      </c>
    </row>
    <row r="299" spans="1:33" s="6" customFormat="1">
      <c r="A299" s="18" t="s">
        <v>899</v>
      </c>
      <c r="B299" s="22"/>
      <c r="C299" s="22"/>
      <c r="D299" s="22"/>
      <c r="E299" s="22"/>
      <c r="F299" s="22"/>
      <c r="G299" s="22"/>
      <c r="H299" s="22"/>
      <c r="I299" s="19"/>
      <c r="J299" s="19"/>
      <c r="K299" s="19"/>
      <c r="L299" s="19"/>
      <c r="M299" s="19"/>
      <c r="N299" s="19"/>
      <c r="O299" s="19">
        <v>1</v>
      </c>
      <c r="P299" s="19">
        <v>1</v>
      </c>
      <c r="Q299" s="22"/>
      <c r="R299" s="22"/>
      <c r="S299" s="22"/>
      <c r="T299" s="19"/>
      <c r="U299" t="str">
        <f t="shared" si="23"/>
        <v>Y</v>
      </c>
      <c r="V299" s="4" t="s">
        <v>899</v>
      </c>
      <c r="W299" s="4" t="str">
        <f t="shared" si="24"/>
        <v>Eide Bailly LLP</v>
      </c>
      <c r="X299" s="7"/>
      <c r="Y299" s="7"/>
      <c r="Z299" s="7"/>
      <c r="AA299" s="7"/>
      <c r="AB299" s="7"/>
      <c r="AC299" s="7"/>
      <c r="AD299" s="7"/>
      <c r="AE299" s="7" t="s">
        <v>1160</v>
      </c>
      <c r="AF299" s="7" t="s">
        <v>1160</v>
      </c>
      <c r="AG299" s="6" t="str">
        <f>IF(VLOOKUP(V299,Resources!A:B,2,FALSE)=0,"",VLOOKUP(V299,Resources!A:B,2,FALSE))</f>
        <v/>
      </c>
    </row>
    <row r="300" spans="1:33" s="6" customFormat="1">
      <c r="A300" s="18" t="s">
        <v>700</v>
      </c>
      <c r="B300" s="22"/>
      <c r="C300" s="22"/>
      <c r="D300" s="22"/>
      <c r="E300" s="22"/>
      <c r="F300" s="22"/>
      <c r="G300" s="22"/>
      <c r="H300" s="22">
        <v>1</v>
      </c>
      <c r="I300" s="19"/>
      <c r="J300" s="19"/>
      <c r="K300" s="19"/>
      <c r="L300" s="19"/>
      <c r="M300" s="19"/>
      <c r="N300" s="19"/>
      <c r="O300" s="19"/>
      <c r="P300" s="19"/>
      <c r="Q300" s="22"/>
      <c r="R300" s="22"/>
      <c r="S300" s="22"/>
      <c r="T300" s="19"/>
      <c r="U300" t="str">
        <f t="shared" si="23"/>
        <v>Y</v>
      </c>
      <c r="V300" s="4" t="s">
        <v>700</v>
      </c>
      <c r="W300" s="4" t="str">
        <f t="shared" si="24"/>
        <v>El Paso</v>
      </c>
      <c r="X300" s="7"/>
      <c r="Y300" s="7"/>
      <c r="Z300" s="7"/>
      <c r="AA300" s="7"/>
      <c r="AB300" s="7"/>
      <c r="AC300" s="7"/>
      <c r="AD300" s="7" t="s">
        <v>1155</v>
      </c>
      <c r="AE300" s="7"/>
      <c r="AF300" s="7"/>
      <c r="AG300" s="6" t="str">
        <f>IF(VLOOKUP(V300,Resources!A:B,2,FALSE)=0,"",VLOOKUP(V300,Resources!A:B,2,FALSE))</f>
        <v/>
      </c>
    </row>
    <row r="301" spans="1:33" s="6" customFormat="1">
      <c r="A301" s="18" t="s">
        <v>560</v>
      </c>
      <c r="B301" s="22"/>
      <c r="C301" s="22"/>
      <c r="D301" s="22"/>
      <c r="E301" s="22">
        <v>1</v>
      </c>
      <c r="F301" s="22">
        <v>1</v>
      </c>
      <c r="G301" s="22"/>
      <c r="H301" s="22"/>
      <c r="I301" s="19"/>
      <c r="J301" s="19"/>
      <c r="K301" s="19"/>
      <c r="L301" s="19"/>
      <c r="M301" s="19"/>
      <c r="N301" s="19"/>
      <c r="O301" s="19"/>
      <c r="P301" s="19"/>
      <c r="Q301" s="22"/>
      <c r="R301" s="22"/>
      <c r="S301" s="22"/>
      <c r="T301" s="19"/>
      <c r="U301" t="str">
        <f t="shared" si="23"/>
        <v>Y</v>
      </c>
      <c r="V301" s="4" t="s">
        <v>560</v>
      </c>
      <c r="W301" s="4" t="str">
        <f t="shared" si="24"/>
        <v>El Paso Corporation</v>
      </c>
      <c r="X301" s="7"/>
      <c r="Y301" s="7"/>
      <c r="Z301" s="7"/>
      <c r="AA301" s="7" t="s">
        <v>1155</v>
      </c>
      <c r="AB301" s="7" t="s">
        <v>1155</v>
      </c>
      <c r="AC301" s="7"/>
      <c r="AD301" s="7"/>
      <c r="AE301" s="7"/>
      <c r="AF301" s="7"/>
      <c r="AG301" s="6" t="str">
        <f>IF(VLOOKUP(V301,Resources!A:B,2,FALSE)=0,"",VLOOKUP(V301,Resources!A:B,2,FALSE))</f>
        <v/>
      </c>
    </row>
    <row r="302" spans="1:33" s="6" customFormat="1">
      <c r="A302" s="18" t="s">
        <v>468</v>
      </c>
      <c r="B302" s="22"/>
      <c r="C302" s="22"/>
      <c r="D302" s="22">
        <v>1</v>
      </c>
      <c r="E302" s="22"/>
      <c r="F302" s="22"/>
      <c r="G302" s="22"/>
      <c r="H302" s="22"/>
      <c r="I302" s="19"/>
      <c r="J302" s="19"/>
      <c r="K302" s="19">
        <v>1</v>
      </c>
      <c r="L302" s="19"/>
      <c r="M302" s="19"/>
      <c r="N302" s="19"/>
      <c r="O302" s="19"/>
      <c r="P302" s="19"/>
      <c r="Q302" s="22"/>
      <c r="R302" s="22"/>
      <c r="S302" s="22"/>
      <c r="T302" s="19"/>
      <c r="U302" t="str">
        <f t="shared" si="23"/>
        <v>Y</v>
      </c>
      <c r="V302" s="4" t="s">
        <v>468</v>
      </c>
      <c r="W302" s="4" t="str">
        <f t="shared" si="24"/>
        <v>El Paso Field Services</v>
      </c>
      <c r="X302" s="7"/>
      <c r="Y302" s="7"/>
      <c r="Z302" s="7" t="s">
        <v>1155</v>
      </c>
      <c r="AA302" s="7"/>
      <c r="AB302" s="7"/>
      <c r="AC302" s="7"/>
      <c r="AD302" s="7"/>
      <c r="AE302" s="7"/>
      <c r="AF302" s="7"/>
      <c r="AG302" s="6" t="str">
        <f>IF(VLOOKUP(V302,Resources!A:B,2,FALSE)=0,"",VLOOKUP(V302,Resources!A:B,2,FALSE))</f>
        <v/>
      </c>
    </row>
    <row r="303" spans="1:33" s="6" customFormat="1">
      <c r="A303" s="18" t="s">
        <v>547</v>
      </c>
      <c r="B303" s="22"/>
      <c r="C303" s="22"/>
      <c r="D303" s="22"/>
      <c r="E303" s="22"/>
      <c r="F303" s="22"/>
      <c r="G303" s="22"/>
      <c r="H303" s="22"/>
      <c r="I303" s="19"/>
      <c r="J303" s="19"/>
      <c r="K303" s="19"/>
      <c r="L303" s="19">
        <v>1</v>
      </c>
      <c r="M303" s="19">
        <v>1</v>
      </c>
      <c r="N303" s="19">
        <v>1</v>
      </c>
      <c r="O303" s="19"/>
      <c r="P303" s="19"/>
      <c r="Q303" s="22"/>
      <c r="R303" s="22"/>
      <c r="S303" s="22"/>
      <c r="T303" s="19"/>
      <c r="U303" t="str">
        <f t="shared" si="23"/>
        <v>Y</v>
      </c>
      <c r="V303" s="4" t="s">
        <v>547</v>
      </c>
      <c r="W303" s="4" t="str">
        <f t="shared" si="24"/>
        <v>El Paso Western Pipelines</v>
      </c>
      <c r="X303" s="7"/>
      <c r="Y303" s="7"/>
      <c r="Z303" s="7"/>
      <c r="AA303" s="7" t="s">
        <v>1160</v>
      </c>
      <c r="AB303" s="7" t="s">
        <v>1160</v>
      </c>
      <c r="AC303" s="7" t="s">
        <v>1160</v>
      </c>
      <c r="AD303" s="7"/>
      <c r="AE303" s="7"/>
      <c r="AF303" s="7"/>
      <c r="AG303" s="6" t="str">
        <f>IF(VLOOKUP(V303,Resources!A:B,2,FALSE)=0,"",VLOOKUP(V303,Resources!A:B,2,FALSE))</f>
        <v/>
      </c>
    </row>
    <row r="304" spans="1:33" s="6" customFormat="1">
      <c r="A304" s="18" t="s">
        <v>1039</v>
      </c>
      <c r="B304" s="22"/>
      <c r="C304" s="22"/>
      <c r="D304" s="22"/>
      <c r="E304" s="22"/>
      <c r="F304" s="22"/>
      <c r="G304" s="22"/>
      <c r="H304" s="22"/>
      <c r="I304" s="19"/>
      <c r="J304" s="19"/>
      <c r="K304" s="19"/>
      <c r="L304" s="19"/>
      <c r="M304" s="19"/>
      <c r="N304" s="19"/>
      <c r="O304" s="19"/>
      <c r="P304" s="19">
        <v>1</v>
      </c>
      <c r="Q304" s="22"/>
      <c r="R304" s="22"/>
      <c r="S304" s="22"/>
      <c r="T304" s="19"/>
      <c r="U304" t="str">
        <f t="shared" si="23"/>
        <v>Y</v>
      </c>
      <c r="V304" s="4" t="s">
        <v>1039</v>
      </c>
      <c r="W304" s="4" t="str">
        <f t="shared" si="24"/>
        <v>Elevation Digital Media</v>
      </c>
      <c r="X304" s="7"/>
      <c r="Y304" s="7"/>
      <c r="Z304" s="7"/>
      <c r="AA304" s="7"/>
      <c r="AB304" s="7"/>
      <c r="AC304" s="7"/>
      <c r="AD304" s="7"/>
      <c r="AE304" s="7"/>
      <c r="AF304" s="7" t="s">
        <v>1160</v>
      </c>
      <c r="AG304" s="6" t="str">
        <f>IF(VLOOKUP(V304,Resources!A:B,2,FALSE)=0,"",VLOOKUP(V304,Resources!A:B,2,FALSE))</f>
        <v/>
      </c>
    </row>
    <row r="305" spans="1:33" s="6" customFormat="1">
      <c r="A305" s="18" t="s">
        <v>614</v>
      </c>
      <c r="B305" s="22"/>
      <c r="C305" s="22"/>
      <c r="D305" s="22"/>
      <c r="E305" s="22"/>
      <c r="F305" s="22"/>
      <c r="G305" s="22"/>
      <c r="H305" s="22"/>
      <c r="I305" s="19"/>
      <c r="J305" s="19"/>
      <c r="K305" s="19"/>
      <c r="L305" s="19"/>
      <c r="M305" s="19">
        <v>1</v>
      </c>
      <c r="N305" s="19">
        <v>1</v>
      </c>
      <c r="O305" s="19"/>
      <c r="P305" s="19"/>
      <c r="Q305" s="22"/>
      <c r="R305" s="22"/>
      <c r="S305" s="22"/>
      <c r="T305" s="19"/>
      <c r="U305" t="str">
        <f t="shared" si="23"/>
        <v>Y</v>
      </c>
      <c r="V305" s="4" t="s">
        <v>614</v>
      </c>
      <c r="W305" s="4" t="str">
        <f t="shared" si="24"/>
        <v>Elk Creek Energy, LLC</v>
      </c>
      <c r="X305" s="7"/>
      <c r="Y305" s="7"/>
      <c r="Z305" s="7"/>
      <c r="AA305" s="7"/>
      <c r="AB305" s="7" t="s">
        <v>1160</v>
      </c>
      <c r="AC305" s="7" t="s">
        <v>1160</v>
      </c>
      <c r="AD305" s="7"/>
      <c r="AE305" s="7"/>
      <c r="AF305" s="7"/>
      <c r="AG305" s="6" t="str">
        <f>IF(VLOOKUP(V305,Resources!A:B,2,FALSE)=0,"",VLOOKUP(V305,Resources!A:B,2,FALSE))</f>
        <v/>
      </c>
    </row>
    <row r="306" spans="1:33" s="6" customFormat="1">
      <c r="A306" s="18" t="s">
        <v>668</v>
      </c>
      <c r="B306" s="22"/>
      <c r="C306" s="22"/>
      <c r="D306" s="22"/>
      <c r="E306" s="22"/>
      <c r="F306" s="22"/>
      <c r="G306" s="22"/>
      <c r="H306" s="22"/>
      <c r="I306" s="19"/>
      <c r="J306" s="19"/>
      <c r="K306" s="19"/>
      <c r="L306" s="19"/>
      <c r="M306" s="19"/>
      <c r="N306" s="19">
        <v>1</v>
      </c>
      <c r="O306" s="19"/>
      <c r="P306" s="19"/>
      <c r="Q306" s="22"/>
      <c r="R306" s="22"/>
      <c r="S306" s="22"/>
      <c r="T306" s="19"/>
      <c r="U306" t="str">
        <f t="shared" si="23"/>
        <v>Y</v>
      </c>
      <c r="V306" s="4" t="s">
        <v>668</v>
      </c>
      <c r="W306" s="4" t="str">
        <f t="shared" si="24"/>
        <v>Elk Resources, Inc.</v>
      </c>
      <c r="X306" s="7"/>
      <c r="Y306" s="7"/>
      <c r="Z306" s="7"/>
      <c r="AA306" s="7"/>
      <c r="AB306" s="7"/>
      <c r="AC306" s="7" t="s">
        <v>1160</v>
      </c>
      <c r="AD306" s="7"/>
      <c r="AE306" s="7"/>
      <c r="AF306" s="7"/>
      <c r="AG306" s="6" t="str">
        <f>IF(VLOOKUP(V306,Resources!A:B,2,FALSE)=0,"",VLOOKUP(V306,Resources!A:B,2,FALSE))</f>
        <v/>
      </c>
    </row>
    <row r="307" spans="1:33" s="6" customFormat="1">
      <c r="A307" s="18" t="s">
        <v>898</v>
      </c>
      <c r="B307" s="22"/>
      <c r="C307" s="22"/>
      <c r="D307" s="22"/>
      <c r="E307" s="22"/>
      <c r="F307" s="22"/>
      <c r="G307" s="22"/>
      <c r="H307" s="22"/>
      <c r="I307" s="19"/>
      <c r="J307" s="19"/>
      <c r="K307" s="19"/>
      <c r="L307" s="19"/>
      <c r="M307" s="19"/>
      <c r="N307" s="19"/>
      <c r="O307" s="19">
        <v>1</v>
      </c>
      <c r="P307" s="19">
        <v>1</v>
      </c>
      <c r="Q307" s="22"/>
      <c r="R307" s="22"/>
      <c r="S307" s="22"/>
      <c r="T307" s="19"/>
      <c r="U307" t="str">
        <f t="shared" si="23"/>
        <v>Y</v>
      </c>
      <c r="V307" s="4" t="s">
        <v>898</v>
      </c>
      <c r="W307" s="4" t="str">
        <f t="shared" si="24"/>
        <v>Elm Ridge Exploration Company, LLC</v>
      </c>
      <c r="X307" s="7"/>
      <c r="Y307" s="7"/>
      <c r="Z307" s="7"/>
      <c r="AA307" s="7"/>
      <c r="AB307" s="7"/>
      <c r="AC307" s="7"/>
      <c r="AD307" s="7"/>
      <c r="AE307" s="7" t="s">
        <v>1160</v>
      </c>
      <c r="AF307" s="7" t="s">
        <v>1160</v>
      </c>
      <c r="AG307" s="6" t="str">
        <f>IF(VLOOKUP(V307,Resources!A:B,2,FALSE)=0,"",VLOOKUP(V307,Resources!A:B,2,FALSE))</f>
        <v/>
      </c>
    </row>
    <row r="308" spans="1:33" s="6" customFormat="1">
      <c r="A308" s="18" t="s">
        <v>247</v>
      </c>
      <c r="B308" s="22"/>
      <c r="C308" s="22"/>
      <c r="D308" s="22">
        <v>1</v>
      </c>
      <c r="E308" s="22">
        <v>1</v>
      </c>
      <c r="F308" s="22">
        <v>1</v>
      </c>
      <c r="G308" s="22">
        <v>1</v>
      </c>
      <c r="H308" s="22"/>
      <c r="I308" s="19">
        <v>1</v>
      </c>
      <c r="J308" s="19">
        <v>1</v>
      </c>
      <c r="K308" s="19">
        <v>1</v>
      </c>
      <c r="L308" s="19">
        <v>1</v>
      </c>
      <c r="M308" s="19">
        <v>1</v>
      </c>
      <c r="N308" s="19">
        <v>1</v>
      </c>
      <c r="O308" s="19"/>
      <c r="P308" s="19"/>
      <c r="Q308" s="22"/>
      <c r="R308" s="22"/>
      <c r="S308" s="22"/>
      <c r="T308" s="19"/>
      <c r="U308" t="str">
        <f t="shared" si="23"/>
        <v>Y</v>
      </c>
      <c r="V308" s="4" t="s">
        <v>247</v>
      </c>
      <c r="W308" s="4" t="str">
        <f t="shared" si="24"/>
        <v>Elm Ridge Resources, Inc.</v>
      </c>
      <c r="X308" s="7" t="s">
        <v>1160</v>
      </c>
      <c r="Y308" s="7" t="s">
        <v>1160</v>
      </c>
      <c r="Z308" s="7" t="s">
        <v>1155</v>
      </c>
      <c r="AA308" s="7" t="s">
        <v>1155</v>
      </c>
      <c r="AB308" s="7" t="s">
        <v>1155</v>
      </c>
      <c r="AC308" s="7" t="s">
        <v>1155</v>
      </c>
      <c r="AD308" s="7"/>
      <c r="AE308" s="7"/>
      <c r="AF308" s="7"/>
      <c r="AG308" s="6" t="str">
        <f>IF(VLOOKUP(V308,Resources!A:B,2,FALSE)=0,"",VLOOKUP(V308,Resources!A:B,2,FALSE))</f>
        <v/>
      </c>
    </row>
    <row r="309" spans="1:33" s="6" customFormat="1">
      <c r="A309" s="18" t="s">
        <v>613</v>
      </c>
      <c r="B309" s="22"/>
      <c r="C309" s="22"/>
      <c r="D309" s="22"/>
      <c r="E309" s="22"/>
      <c r="F309" s="22"/>
      <c r="G309" s="22"/>
      <c r="H309" s="22"/>
      <c r="I309" s="19"/>
      <c r="J309" s="19"/>
      <c r="K309" s="19"/>
      <c r="L309" s="19"/>
      <c r="M309" s="19">
        <v>1</v>
      </c>
      <c r="N309" s="19">
        <v>1</v>
      </c>
      <c r="O309" s="19"/>
      <c r="P309" s="19"/>
      <c r="Q309" s="22"/>
      <c r="R309" s="22"/>
      <c r="S309" s="22"/>
      <c r="T309" s="19"/>
      <c r="U309" t="str">
        <f t="shared" si="23"/>
        <v>Y</v>
      </c>
      <c r="V309" s="4" t="s">
        <v>613</v>
      </c>
      <c r="W309" s="4" t="str">
        <f t="shared" si="24"/>
        <v>eLynx Technologies, L.L.C.</v>
      </c>
      <c r="X309" s="7"/>
      <c r="Y309" s="7"/>
      <c r="Z309" s="7"/>
      <c r="AA309" s="7"/>
      <c r="AB309" s="7" t="s">
        <v>1160</v>
      </c>
      <c r="AC309" s="7" t="s">
        <v>1160</v>
      </c>
      <c r="AD309" s="7"/>
      <c r="AE309" s="7"/>
      <c r="AF309" s="7"/>
      <c r="AG309" s="6" t="str">
        <f>IF(VLOOKUP(V309,Resources!A:B,2,FALSE)=0,"",VLOOKUP(V309,Resources!A:B,2,FALSE))</f>
        <v/>
      </c>
    </row>
    <row r="310" spans="1:33" s="6" customFormat="1">
      <c r="A310" s="18" t="s">
        <v>897</v>
      </c>
      <c r="B310" s="22"/>
      <c r="C310" s="22"/>
      <c r="D310" s="22"/>
      <c r="E310" s="22"/>
      <c r="F310" s="22"/>
      <c r="G310" s="22"/>
      <c r="H310" s="22"/>
      <c r="I310" s="19"/>
      <c r="J310" s="19"/>
      <c r="K310" s="19"/>
      <c r="L310" s="19"/>
      <c r="M310" s="19"/>
      <c r="N310" s="19"/>
      <c r="O310" s="19">
        <v>1</v>
      </c>
      <c r="P310" s="19"/>
      <c r="Q310" s="22"/>
      <c r="R310" s="22"/>
      <c r="S310" s="22"/>
      <c r="T310" s="19"/>
      <c r="U310" t="str">
        <f t="shared" si="23"/>
        <v>Y</v>
      </c>
      <c r="V310" s="4" t="s">
        <v>897</v>
      </c>
      <c r="W310" s="4" t="str">
        <f t="shared" si="24"/>
        <v>Emerald Oil</v>
      </c>
      <c r="X310" s="7"/>
      <c r="Y310" s="7"/>
      <c r="Z310" s="7"/>
      <c r="AA310" s="7"/>
      <c r="AB310" s="7"/>
      <c r="AC310" s="7"/>
      <c r="AD310" s="7"/>
      <c r="AE310" s="7" t="s">
        <v>1160</v>
      </c>
      <c r="AF310" s="7"/>
      <c r="AG310" s="6" t="str">
        <f>IF(VLOOKUP(V310,Resources!A:B,2,FALSE)=0,"",VLOOKUP(V310,Resources!A:B,2,FALSE))</f>
        <v/>
      </c>
    </row>
    <row r="311" spans="1:33" s="6" customFormat="1">
      <c r="A311" s="18" t="s">
        <v>246</v>
      </c>
      <c r="B311" s="22"/>
      <c r="C311" s="22"/>
      <c r="D311" s="22"/>
      <c r="E311" s="22"/>
      <c r="F311" s="22"/>
      <c r="G311" s="22"/>
      <c r="H311" s="22"/>
      <c r="I311" s="19">
        <v>1</v>
      </c>
      <c r="J311" s="19">
        <v>1</v>
      </c>
      <c r="K311" s="19">
        <v>1</v>
      </c>
      <c r="L311" s="19">
        <v>1</v>
      </c>
      <c r="M311" s="19">
        <v>1</v>
      </c>
      <c r="N311" s="19">
        <v>1</v>
      </c>
      <c r="O311" s="19"/>
      <c r="P311" s="19"/>
      <c r="Q311" s="22"/>
      <c r="R311" s="22"/>
      <c r="S311" s="22"/>
      <c r="T311" s="19"/>
      <c r="U311" t="str">
        <f t="shared" si="23"/>
        <v>Y</v>
      </c>
      <c r="V311" s="4" t="s">
        <v>246</v>
      </c>
      <c r="W311" s="4" t="str">
        <f t="shared" si="24"/>
        <v>Emerald Operating Company</v>
      </c>
      <c r="X311" s="7" t="s">
        <v>1160</v>
      </c>
      <c r="Y311" s="7" t="s">
        <v>1160</v>
      </c>
      <c r="Z311" s="7" t="s">
        <v>1160</v>
      </c>
      <c r="AA311" s="7" t="s">
        <v>1160</v>
      </c>
      <c r="AB311" s="7" t="s">
        <v>1160</v>
      </c>
      <c r="AC311" s="7" t="s">
        <v>1160</v>
      </c>
      <c r="AD311" s="7"/>
      <c r="AE311" s="7"/>
      <c r="AF311" s="7"/>
      <c r="AG311" s="6" t="str">
        <f>IF(VLOOKUP(V311,Resources!A:B,2,FALSE)=0,"",VLOOKUP(V311,Resources!A:B,2,FALSE))</f>
        <v/>
      </c>
    </row>
    <row r="312" spans="1:33" s="6" customFormat="1">
      <c r="A312" s="18" t="s">
        <v>377</v>
      </c>
      <c r="B312" s="22"/>
      <c r="C312" s="22">
        <v>1</v>
      </c>
      <c r="D312" s="22">
        <v>1</v>
      </c>
      <c r="E312" s="22">
        <v>1</v>
      </c>
      <c r="F312" s="22">
        <v>1</v>
      </c>
      <c r="G312" s="22">
        <v>1</v>
      </c>
      <c r="H312" s="22"/>
      <c r="I312" s="19"/>
      <c r="J312" s="19"/>
      <c r="K312" s="19">
        <v>1</v>
      </c>
      <c r="L312" s="19">
        <v>1</v>
      </c>
      <c r="M312" s="19">
        <v>1</v>
      </c>
      <c r="N312" s="19">
        <v>1</v>
      </c>
      <c r="O312" s="19">
        <v>1</v>
      </c>
      <c r="P312" s="19">
        <v>1</v>
      </c>
      <c r="Q312" s="22">
        <v>1</v>
      </c>
      <c r="R312" s="22">
        <v>1</v>
      </c>
      <c r="S312" s="22">
        <v>1</v>
      </c>
      <c r="T312" s="19"/>
      <c r="U312" t="str">
        <f t="shared" si="23"/>
        <v>Y</v>
      </c>
      <c r="V312" s="4" t="s">
        <v>377</v>
      </c>
      <c r="W312" s="10" t="str">
        <f>HYPERLINK(AG312,V312)</f>
        <v>Encana Oil &amp; Gas (USA), Inc.</v>
      </c>
      <c r="X312" s="7"/>
      <c r="Y312" s="7" t="s">
        <v>1155</v>
      </c>
      <c r="Z312" s="7" t="s">
        <v>1155</v>
      </c>
      <c r="AA312" s="7" t="s">
        <v>1155</v>
      </c>
      <c r="AB312" s="7" t="s">
        <v>1155</v>
      </c>
      <c r="AC312" s="7" t="s">
        <v>1155</v>
      </c>
      <c r="AD312" s="7" t="s">
        <v>1157</v>
      </c>
      <c r="AE312" s="7" t="s">
        <v>1157</v>
      </c>
      <c r="AF312" s="7" t="s">
        <v>1157</v>
      </c>
      <c r="AG312" s="6" t="str">
        <f>IF(VLOOKUP(V312,Resources!A:B,2,FALSE)=0,"",VLOOKUP(V312,Resources!A:B,2,FALSE))</f>
        <v>https://www.sourcewatch.org/index.php/EnCana_Corporation</v>
      </c>
    </row>
    <row r="313" spans="1:33" s="6" customFormat="1">
      <c r="A313" s="18" t="s">
        <v>699</v>
      </c>
      <c r="B313" s="22"/>
      <c r="C313" s="22"/>
      <c r="D313" s="22"/>
      <c r="E313" s="22"/>
      <c r="F313" s="22"/>
      <c r="G313" s="22"/>
      <c r="H313" s="22">
        <v>1</v>
      </c>
      <c r="I313" s="19"/>
      <c r="J313" s="19">
        <v>1</v>
      </c>
      <c r="K313" s="19"/>
      <c r="L313" s="19"/>
      <c r="M313" s="19">
        <v>1</v>
      </c>
      <c r="N313" s="19">
        <v>1</v>
      </c>
      <c r="O313" s="19">
        <v>1</v>
      </c>
      <c r="P313" s="19">
        <v>1</v>
      </c>
      <c r="Q313" s="22"/>
      <c r="R313" s="22"/>
      <c r="S313" s="22"/>
      <c r="T313" s="19"/>
      <c r="U313" t="str">
        <f t="shared" si="23"/>
        <v>Y</v>
      </c>
      <c r="V313" s="4" t="s">
        <v>699</v>
      </c>
      <c r="W313" s="4" t="str">
        <f t="shared" ref="W313:W326" si="25">V313</f>
        <v>EnCap Investments</v>
      </c>
      <c r="X313" s="7"/>
      <c r="Y313" s="7" t="s">
        <v>1160</v>
      </c>
      <c r="Z313" s="7"/>
      <c r="AA313" s="7"/>
      <c r="AB313" s="7" t="s">
        <v>1160</v>
      </c>
      <c r="AC313" s="7" t="s">
        <v>1160</v>
      </c>
      <c r="AD313" s="7" t="s">
        <v>1155</v>
      </c>
      <c r="AE313" s="7" t="s">
        <v>1160</v>
      </c>
      <c r="AF313" s="7" t="s">
        <v>1160</v>
      </c>
      <c r="AG313" s="6" t="str">
        <f>IF(VLOOKUP(V313,Resources!A:B,2,FALSE)=0,"",VLOOKUP(V313,Resources!A:B,2,FALSE))</f>
        <v/>
      </c>
    </row>
    <row r="314" spans="1:33" s="6" customFormat="1">
      <c r="A314" s="18" t="s">
        <v>612</v>
      </c>
      <c r="B314" s="22"/>
      <c r="C314" s="22"/>
      <c r="D314" s="22"/>
      <c r="E314" s="22"/>
      <c r="F314" s="22"/>
      <c r="G314" s="22"/>
      <c r="H314" s="22">
        <v>1</v>
      </c>
      <c r="I314" s="19"/>
      <c r="J314" s="19"/>
      <c r="K314" s="19"/>
      <c r="L314" s="19"/>
      <c r="M314" s="19">
        <v>1</v>
      </c>
      <c r="N314" s="19">
        <v>1</v>
      </c>
      <c r="O314" s="19"/>
      <c r="P314" s="19"/>
      <c r="Q314" s="22"/>
      <c r="R314" s="22"/>
      <c r="S314" s="22"/>
      <c r="T314" s="19"/>
      <c r="U314" t="str">
        <f t="shared" si="23"/>
        <v>Y</v>
      </c>
      <c r="V314" s="4" t="s">
        <v>612</v>
      </c>
      <c r="W314" s="4" t="str">
        <f t="shared" si="25"/>
        <v>Encore Acquisition Company</v>
      </c>
      <c r="X314" s="7"/>
      <c r="Y314" s="7"/>
      <c r="Z314" s="7"/>
      <c r="AA314" s="7"/>
      <c r="AB314" s="7" t="s">
        <v>1160</v>
      </c>
      <c r="AC314" s="7" t="s">
        <v>1160</v>
      </c>
      <c r="AD314" s="7" t="s">
        <v>1155</v>
      </c>
      <c r="AE314" s="7"/>
      <c r="AF314" s="7"/>
      <c r="AG314" s="6" t="str">
        <f>IF(VLOOKUP(V314,Resources!A:B,2,FALSE)=0,"",VLOOKUP(V314,Resources!A:B,2,FALSE))</f>
        <v/>
      </c>
    </row>
    <row r="315" spans="1:33" s="6" customFormat="1">
      <c r="A315" s="18" t="s">
        <v>896</v>
      </c>
      <c r="B315" s="22"/>
      <c r="C315" s="22"/>
      <c r="D315" s="22"/>
      <c r="E315" s="22"/>
      <c r="F315" s="22"/>
      <c r="G315" s="22"/>
      <c r="H315" s="22"/>
      <c r="I315" s="19"/>
      <c r="J315" s="19"/>
      <c r="K315" s="19"/>
      <c r="L315" s="19"/>
      <c r="M315" s="19"/>
      <c r="N315" s="19"/>
      <c r="O315" s="19">
        <v>1</v>
      </c>
      <c r="P315" s="19">
        <v>1</v>
      </c>
      <c r="Q315" s="22"/>
      <c r="R315" s="22"/>
      <c r="S315" s="22"/>
      <c r="T315" s="19"/>
      <c r="U315" t="str">
        <f t="shared" si="23"/>
        <v>Y</v>
      </c>
      <c r="V315" s="4" t="s">
        <v>896</v>
      </c>
      <c r="W315" s="4" t="str">
        <f t="shared" si="25"/>
        <v>Endeavour International Corporation</v>
      </c>
      <c r="X315" s="7"/>
      <c r="Y315" s="7"/>
      <c r="Z315" s="7"/>
      <c r="AA315" s="7"/>
      <c r="AB315" s="7"/>
      <c r="AC315" s="7"/>
      <c r="AD315" s="7"/>
      <c r="AE315" s="7" t="s">
        <v>1160</v>
      </c>
      <c r="AF315" s="7" t="s">
        <v>1160</v>
      </c>
      <c r="AG315" s="6" t="str">
        <f>IF(VLOOKUP(V315,Resources!A:B,2,FALSE)=0,"",VLOOKUP(V315,Resources!A:B,2,FALSE))</f>
        <v/>
      </c>
    </row>
    <row r="316" spans="1:33" s="6" customFormat="1">
      <c r="A316" s="18" t="s">
        <v>667</v>
      </c>
      <c r="B316" s="22"/>
      <c r="C316" s="22"/>
      <c r="D316" s="22"/>
      <c r="E316" s="22"/>
      <c r="F316" s="22"/>
      <c r="G316" s="22"/>
      <c r="H316" s="22"/>
      <c r="I316" s="19"/>
      <c r="J316" s="19"/>
      <c r="K316" s="19"/>
      <c r="L316" s="19"/>
      <c r="M316" s="19"/>
      <c r="N316" s="19">
        <v>1</v>
      </c>
      <c r="O316" s="19">
        <v>1</v>
      </c>
      <c r="P316" s="19">
        <v>1</v>
      </c>
      <c r="Q316" s="22"/>
      <c r="R316" s="22"/>
      <c r="S316" s="22"/>
      <c r="T316" s="19"/>
      <c r="U316" t="str">
        <f t="shared" si="23"/>
        <v>Y</v>
      </c>
      <c r="V316" s="4" t="s">
        <v>667</v>
      </c>
      <c r="W316" s="4" t="str">
        <f t="shared" si="25"/>
        <v>Enduring Resources, LLC</v>
      </c>
      <c r="X316" s="7"/>
      <c r="Y316" s="7"/>
      <c r="Z316" s="7"/>
      <c r="AA316" s="7"/>
      <c r="AB316" s="7"/>
      <c r="AC316" s="7" t="s">
        <v>1160</v>
      </c>
      <c r="AD316" s="7"/>
      <c r="AE316" s="7" t="s">
        <v>1160</v>
      </c>
      <c r="AF316" s="7" t="s">
        <v>1160</v>
      </c>
      <c r="AG316" s="6" t="str">
        <f>IF(VLOOKUP(V316,Resources!A:B,2,FALSE)=0,"",VLOOKUP(V316,Resources!A:B,2,FALSE))</f>
        <v/>
      </c>
    </row>
    <row r="317" spans="1:33" s="6" customFormat="1">
      <c r="A317" s="18" t="s">
        <v>367</v>
      </c>
      <c r="B317" s="22">
        <v>1</v>
      </c>
      <c r="C317" s="22">
        <v>1</v>
      </c>
      <c r="D317" s="22"/>
      <c r="E317" s="22"/>
      <c r="F317" s="22"/>
      <c r="G317" s="22"/>
      <c r="H317" s="22"/>
      <c r="I317" s="19">
        <v>1</v>
      </c>
      <c r="J317" s="19">
        <v>1</v>
      </c>
      <c r="K317" s="19">
        <v>1</v>
      </c>
      <c r="L317" s="19">
        <v>1</v>
      </c>
      <c r="M317" s="19">
        <v>1</v>
      </c>
      <c r="N317" s="19">
        <v>1</v>
      </c>
      <c r="O317" s="19">
        <v>1</v>
      </c>
      <c r="P317" s="19"/>
      <c r="Q317" s="22"/>
      <c r="R317" s="22"/>
      <c r="S317" s="22"/>
      <c r="T317" s="19"/>
      <c r="U317" t="str">
        <f t="shared" si="23"/>
        <v>Y</v>
      </c>
      <c r="V317" s="4" t="s">
        <v>367</v>
      </c>
      <c r="W317" s="4" t="str">
        <f t="shared" si="25"/>
        <v>EnerCom Incorporated</v>
      </c>
      <c r="X317" s="7" t="s">
        <v>1155</v>
      </c>
      <c r="Y317" s="7" t="s">
        <v>1155</v>
      </c>
      <c r="Z317" s="7" t="s">
        <v>1160</v>
      </c>
      <c r="AA317" s="7" t="s">
        <v>1160</v>
      </c>
      <c r="AB317" s="7" t="s">
        <v>1160</v>
      </c>
      <c r="AC317" s="7" t="s">
        <v>1160</v>
      </c>
      <c r="AD317" s="7"/>
      <c r="AE317" s="7" t="s">
        <v>1160</v>
      </c>
      <c r="AF317" s="7"/>
      <c r="AG317" s="6" t="str">
        <f>IF(VLOOKUP(V317,Resources!A:B,2,FALSE)=0,"",VLOOKUP(V317,Resources!A:B,2,FALSE))</f>
        <v/>
      </c>
    </row>
    <row r="318" spans="1:33" s="6" customFormat="1">
      <c r="A318" s="18" t="s">
        <v>1101</v>
      </c>
      <c r="B318" s="22"/>
      <c r="C318" s="22"/>
      <c r="D318" s="22"/>
      <c r="E318" s="22"/>
      <c r="F318" s="22"/>
      <c r="G318" s="22"/>
      <c r="H318" s="22"/>
      <c r="I318" s="19"/>
      <c r="J318" s="19"/>
      <c r="K318" s="19">
        <v>1</v>
      </c>
      <c r="L318" s="19"/>
      <c r="M318" s="19"/>
      <c r="N318" s="19"/>
      <c r="O318" s="19"/>
      <c r="P318" s="19"/>
      <c r="Q318" s="22"/>
      <c r="R318" s="22"/>
      <c r="S318" s="22"/>
      <c r="T318" s="19"/>
      <c r="U318" t="str">
        <f t="shared" si="23"/>
        <v>Y</v>
      </c>
      <c r="V318" s="4" t="s">
        <v>1101</v>
      </c>
      <c r="W318" s="4" t="str">
        <f t="shared" si="25"/>
        <v>Energy Acquisition Corp.</v>
      </c>
      <c r="X318" s="7"/>
      <c r="Y318" s="7"/>
      <c r="Z318" s="7" t="s">
        <v>1160</v>
      </c>
      <c r="AA318" s="7"/>
      <c r="AB318" s="7"/>
      <c r="AC318" s="7"/>
      <c r="AD318" s="7"/>
      <c r="AE318" s="7"/>
      <c r="AF318" s="7"/>
      <c r="AG318" s="6" t="str">
        <f>IF(VLOOKUP(V318,Resources!A:B,2,FALSE)=0,"",VLOOKUP(V318,Resources!A:B,2,FALSE))</f>
        <v/>
      </c>
    </row>
    <row r="319" spans="1:33" s="6" customFormat="1">
      <c r="A319" s="18" t="s">
        <v>467</v>
      </c>
      <c r="B319" s="22"/>
      <c r="C319" s="22"/>
      <c r="D319" s="22"/>
      <c r="E319" s="22"/>
      <c r="F319" s="22"/>
      <c r="G319" s="22"/>
      <c r="H319" s="22"/>
      <c r="I319" s="19"/>
      <c r="J319" s="19"/>
      <c r="K319" s="19">
        <v>1</v>
      </c>
      <c r="L319" s="19"/>
      <c r="M319" s="19"/>
      <c r="N319" s="19"/>
      <c r="O319" s="19"/>
      <c r="P319" s="19"/>
      <c r="Q319" s="22"/>
      <c r="R319" s="22"/>
      <c r="S319" s="22"/>
      <c r="T319" s="19"/>
      <c r="U319" t="str">
        <f t="shared" si="23"/>
        <v>Y</v>
      </c>
      <c r="V319" s="4" t="s">
        <v>467</v>
      </c>
      <c r="W319" s="4" t="str">
        <f t="shared" si="25"/>
        <v>Energy Ingenuity Co.</v>
      </c>
      <c r="X319" s="7"/>
      <c r="Y319" s="7"/>
      <c r="Z319" s="7" t="s">
        <v>1160</v>
      </c>
      <c r="AA319" s="7"/>
      <c r="AB319" s="7"/>
      <c r="AC319" s="7"/>
      <c r="AD319" s="7"/>
      <c r="AE319" s="7"/>
      <c r="AF319" s="7"/>
      <c r="AG319" s="6" t="str">
        <f>IF(VLOOKUP(V319,Resources!A:B,2,FALSE)=0,"",VLOOKUP(V319,Resources!A:B,2,FALSE))</f>
        <v/>
      </c>
    </row>
    <row r="320" spans="1:33" s="6" customFormat="1">
      <c r="A320" s="18" t="s">
        <v>895</v>
      </c>
      <c r="B320" s="22"/>
      <c r="C320" s="22"/>
      <c r="D320" s="22"/>
      <c r="E320" s="22"/>
      <c r="F320" s="22"/>
      <c r="G320" s="22"/>
      <c r="H320" s="22"/>
      <c r="I320" s="19"/>
      <c r="J320" s="19"/>
      <c r="K320" s="19"/>
      <c r="L320" s="19"/>
      <c r="M320" s="19"/>
      <c r="N320" s="19"/>
      <c r="O320" s="19">
        <v>1</v>
      </c>
      <c r="P320" s="19"/>
      <c r="Q320" s="22"/>
      <c r="R320" s="22"/>
      <c r="S320" s="22"/>
      <c r="T320" s="19"/>
      <c r="U320" t="str">
        <f t="shared" si="23"/>
        <v>Y</v>
      </c>
      <c r="V320" s="4" t="s">
        <v>895</v>
      </c>
      <c r="W320" s="4" t="str">
        <f t="shared" si="25"/>
        <v>Energy IV, LLC</v>
      </c>
      <c r="X320" s="7"/>
      <c r="Y320" s="7"/>
      <c r="Z320" s="7"/>
      <c r="AA320" s="7"/>
      <c r="AB320" s="7"/>
      <c r="AC320" s="7"/>
      <c r="AD320" s="7"/>
      <c r="AE320" s="7" t="s">
        <v>1160</v>
      </c>
      <c r="AF320" s="7"/>
      <c r="AG320" s="6" t="str">
        <f>IF(VLOOKUP(V320,Resources!A:B,2,FALSE)=0,"",VLOOKUP(V320,Resources!A:B,2,FALSE))</f>
        <v/>
      </c>
    </row>
    <row r="321" spans="1:33" s="6" customFormat="1">
      <c r="A321" s="18" t="s">
        <v>894</v>
      </c>
      <c r="B321" s="22"/>
      <c r="C321" s="22"/>
      <c r="D321" s="22"/>
      <c r="E321" s="22"/>
      <c r="F321" s="22"/>
      <c r="G321" s="22"/>
      <c r="H321" s="22"/>
      <c r="I321" s="19"/>
      <c r="J321" s="19"/>
      <c r="K321" s="19"/>
      <c r="L321" s="19"/>
      <c r="M321" s="19"/>
      <c r="N321" s="19"/>
      <c r="O321" s="19">
        <v>1</v>
      </c>
      <c r="P321" s="19">
        <v>1</v>
      </c>
      <c r="Q321" s="22"/>
      <c r="R321" s="22"/>
      <c r="S321" s="22"/>
      <c r="T321" s="19"/>
      <c r="U321" t="str">
        <f t="shared" si="23"/>
        <v>Y</v>
      </c>
      <c r="V321" s="4" t="s">
        <v>894</v>
      </c>
      <c r="W321" s="4" t="str">
        <f t="shared" si="25"/>
        <v>Energy Navigator</v>
      </c>
      <c r="X321" s="7"/>
      <c r="Y321" s="7"/>
      <c r="Z321" s="7"/>
      <c r="AA321" s="7"/>
      <c r="AB321" s="7"/>
      <c r="AC321" s="7"/>
      <c r="AD321" s="7"/>
      <c r="AE321" s="7" t="s">
        <v>1160</v>
      </c>
      <c r="AF321" s="7" t="s">
        <v>1160</v>
      </c>
      <c r="AG321" s="6" t="str">
        <f>IF(VLOOKUP(V321,Resources!A:B,2,FALSE)=0,"",VLOOKUP(V321,Resources!A:B,2,FALSE))</f>
        <v/>
      </c>
    </row>
    <row r="322" spans="1:33" s="6" customFormat="1">
      <c r="A322" s="18" t="s">
        <v>244</v>
      </c>
      <c r="B322" s="22"/>
      <c r="C322" s="22"/>
      <c r="D322" s="22"/>
      <c r="E322" s="22"/>
      <c r="F322" s="22"/>
      <c r="G322" s="22"/>
      <c r="H322" s="22"/>
      <c r="I322" s="19">
        <v>1</v>
      </c>
      <c r="J322" s="19">
        <v>1</v>
      </c>
      <c r="K322" s="19">
        <v>1</v>
      </c>
      <c r="L322" s="19">
        <v>1</v>
      </c>
      <c r="M322" s="19">
        <v>1</v>
      </c>
      <c r="N322" s="19">
        <v>1</v>
      </c>
      <c r="O322" s="19">
        <v>1</v>
      </c>
      <c r="P322" s="19">
        <v>1</v>
      </c>
      <c r="Q322" s="22"/>
      <c r="R322" s="22"/>
      <c r="S322" s="22"/>
      <c r="T322" s="19"/>
      <c r="U322" t="str">
        <f t="shared" si="23"/>
        <v>Y</v>
      </c>
      <c r="V322" s="4" t="s">
        <v>244</v>
      </c>
      <c r="W322" s="4" t="str">
        <f t="shared" si="25"/>
        <v>Energy Operating Company, Inc.</v>
      </c>
      <c r="X322" s="7" t="s">
        <v>1160</v>
      </c>
      <c r="Y322" s="7" t="s">
        <v>1160</v>
      </c>
      <c r="Z322" s="7" t="s">
        <v>1160</v>
      </c>
      <c r="AA322" s="7" t="s">
        <v>1160</v>
      </c>
      <c r="AB322" s="7" t="s">
        <v>1160</v>
      </c>
      <c r="AC322" s="7" t="s">
        <v>1160</v>
      </c>
      <c r="AD322" s="7"/>
      <c r="AE322" s="7" t="s">
        <v>1160</v>
      </c>
      <c r="AF322" s="7" t="s">
        <v>1160</v>
      </c>
      <c r="AG322" s="6" t="str">
        <f>IF(VLOOKUP(V322,Resources!A:B,2,FALSE)=0,"",VLOOKUP(V322,Resources!A:B,2,FALSE))</f>
        <v/>
      </c>
    </row>
    <row r="323" spans="1:33" s="6" customFormat="1">
      <c r="A323" s="18" t="s">
        <v>1038</v>
      </c>
      <c r="B323" s="22"/>
      <c r="C323" s="22"/>
      <c r="D323" s="22"/>
      <c r="E323" s="22"/>
      <c r="F323" s="22"/>
      <c r="G323" s="22"/>
      <c r="H323" s="22"/>
      <c r="I323" s="19"/>
      <c r="J323" s="19"/>
      <c r="K323" s="19"/>
      <c r="L323" s="19"/>
      <c r="M323" s="19"/>
      <c r="N323" s="19"/>
      <c r="O323" s="19"/>
      <c r="P323" s="19">
        <v>1</v>
      </c>
      <c r="Q323" s="22"/>
      <c r="R323" s="22"/>
      <c r="S323" s="22"/>
      <c r="T323" s="19"/>
      <c r="U323" t="str">
        <f t="shared" si="23"/>
        <v>Y</v>
      </c>
      <c r="V323" s="4" t="s">
        <v>1038</v>
      </c>
      <c r="W323" s="4" t="str">
        <f t="shared" si="25"/>
        <v>Energy Real Estate Solutions, LLC</v>
      </c>
      <c r="X323" s="7"/>
      <c r="Y323" s="7"/>
      <c r="Z323" s="7"/>
      <c r="AA323" s="7"/>
      <c r="AB323" s="7"/>
      <c r="AC323" s="7"/>
      <c r="AD323" s="7"/>
      <c r="AE323" s="7"/>
      <c r="AF323" s="7" t="s">
        <v>1160</v>
      </c>
      <c r="AG323" s="6" t="str">
        <f>IF(VLOOKUP(V323,Resources!A:B,2,FALSE)=0,"",VLOOKUP(V323,Resources!A:B,2,FALSE))</f>
        <v/>
      </c>
    </row>
    <row r="324" spans="1:33" s="6" customFormat="1">
      <c r="A324" s="18" t="s">
        <v>243</v>
      </c>
      <c r="B324" s="22"/>
      <c r="C324" s="22"/>
      <c r="D324" s="22"/>
      <c r="E324" s="22"/>
      <c r="F324" s="22"/>
      <c r="G324" s="22"/>
      <c r="H324" s="22"/>
      <c r="I324" s="19">
        <v>1</v>
      </c>
      <c r="J324" s="19">
        <v>1</v>
      </c>
      <c r="K324" s="19">
        <v>1</v>
      </c>
      <c r="L324" s="19">
        <v>1</v>
      </c>
      <c r="M324" s="19">
        <v>1</v>
      </c>
      <c r="N324" s="19">
        <v>1</v>
      </c>
      <c r="O324" s="19"/>
      <c r="P324" s="19"/>
      <c r="Q324" s="22"/>
      <c r="R324" s="22"/>
      <c r="S324" s="22"/>
      <c r="T324" s="19"/>
      <c r="U324" t="str">
        <f t="shared" si="23"/>
        <v>Y</v>
      </c>
      <c r="V324" s="4" t="s">
        <v>243</v>
      </c>
      <c r="W324" s="4" t="str">
        <f t="shared" si="25"/>
        <v>Energy Search Company</v>
      </c>
      <c r="X324" s="7" t="s">
        <v>1160</v>
      </c>
      <c r="Y324" s="7" t="s">
        <v>1160</v>
      </c>
      <c r="Z324" s="7" t="s">
        <v>1160</v>
      </c>
      <c r="AA324" s="7" t="s">
        <v>1160</v>
      </c>
      <c r="AB324" s="7" t="s">
        <v>1160</v>
      </c>
      <c r="AC324" s="7" t="s">
        <v>1160</v>
      </c>
      <c r="AD324" s="7"/>
      <c r="AE324" s="7"/>
      <c r="AF324" s="7"/>
      <c r="AG324" s="6" t="str">
        <f>IF(VLOOKUP(V324,Resources!A:B,2,FALSE)=0,"",VLOOKUP(V324,Resources!A:B,2,FALSE))</f>
        <v/>
      </c>
    </row>
    <row r="325" spans="1:33" s="6" customFormat="1">
      <c r="A325" s="18" t="s">
        <v>893</v>
      </c>
      <c r="B325" s="22"/>
      <c r="C325" s="22"/>
      <c r="D325" s="22"/>
      <c r="E325" s="22"/>
      <c r="F325" s="22"/>
      <c r="G325" s="22"/>
      <c r="H325" s="22"/>
      <c r="I325" s="19"/>
      <c r="J325" s="19"/>
      <c r="K325" s="19"/>
      <c r="L325" s="19"/>
      <c r="M325" s="19"/>
      <c r="N325" s="19"/>
      <c r="O325" s="19">
        <v>1</v>
      </c>
      <c r="P325" s="19"/>
      <c r="Q325" s="22"/>
      <c r="R325" s="22"/>
      <c r="S325" s="22"/>
      <c r="T325" s="19"/>
      <c r="U325" t="str">
        <f t="shared" si="23"/>
        <v>Y</v>
      </c>
      <c r="V325" s="4" t="s">
        <v>893</v>
      </c>
      <c r="W325" s="4" t="str">
        <f t="shared" si="25"/>
        <v>Energy Services Limited Liability Company</v>
      </c>
      <c r="X325" s="7"/>
      <c r="Y325" s="7"/>
      <c r="Z325" s="7"/>
      <c r="AA325" s="7"/>
      <c r="AB325" s="7"/>
      <c r="AC325" s="7"/>
      <c r="AD325" s="7"/>
      <c r="AE325" s="7" t="s">
        <v>1160</v>
      </c>
      <c r="AF325" s="7"/>
      <c r="AG325" s="6" t="str">
        <f>IF(VLOOKUP(V325,Resources!A:B,2,FALSE)=0,"",VLOOKUP(V325,Resources!A:B,2,FALSE))</f>
        <v/>
      </c>
    </row>
    <row r="326" spans="1:33" s="6" customFormat="1">
      <c r="A326" s="18" t="s">
        <v>666</v>
      </c>
      <c r="B326" s="22"/>
      <c r="C326" s="22"/>
      <c r="D326" s="22"/>
      <c r="E326" s="22"/>
      <c r="F326" s="22"/>
      <c r="G326" s="22"/>
      <c r="H326" s="22"/>
      <c r="I326" s="19"/>
      <c r="J326" s="19"/>
      <c r="K326" s="19"/>
      <c r="L326" s="19"/>
      <c r="M326" s="19"/>
      <c r="N326" s="19">
        <v>1</v>
      </c>
      <c r="O326" s="19"/>
      <c r="P326" s="19"/>
      <c r="Q326" s="22"/>
      <c r="R326" s="22"/>
      <c r="S326" s="22"/>
      <c r="T326" s="19"/>
      <c r="U326" t="str">
        <f t="shared" si="23"/>
        <v>Y</v>
      </c>
      <c r="V326" s="4" t="s">
        <v>666</v>
      </c>
      <c r="W326" s="4" t="str">
        <f t="shared" si="25"/>
        <v>Energy Spectrum</v>
      </c>
      <c r="X326" s="7"/>
      <c r="Y326" s="7"/>
      <c r="Z326" s="7"/>
      <c r="AA326" s="7"/>
      <c r="AB326" s="7"/>
      <c r="AC326" s="7" t="s">
        <v>1160</v>
      </c>
      <c r="AD326" s="7"/>
      <c r="AE326" s="7"/>
      <c r="AF326" s="7"/>
      <c r="AG326" s="6" t="str">
        <f>IF(VLOOKUP(V326,Resources!A:B,2,FALSE)=0,"",VLOOKUP(V326,Resources!A:B,2,FALSE))</f>
        <v/>
      </c>
    </row>
    <row r="327" spans="1:33" s="6" customFormat="1">
      <c r="A327" s="18" t="s">
        <v>466</v>
      </c>
      <c r="B327" s="22"/>
      <c r="C327" s="22"/>
      <c r="D327" s="22"/>
      <c r="E327" s="22"/>
      <c r="F327" s="22"/>
      <c r="G327" s="22"/>
      <c r="H327" s="22"/>
      <c r="I327" s="19"/>
      <c r="J327" s="19"/>
      <c r="K327" s="19">
        <v>1</v>
      </c>
      <c r="L327" s="19">
        <v>1</v>
      </c>
      <c r="M327" s="19">
        <v>1</v>
      </c>
      <c r="N327" s="19">
        <v>1</v>
      </c>
      <c r="O327" s="19">
        <v>1</v>
      </c>
      <c r="P327" s="19">
        <v>1</v>
      </c>
      <c r="Q327" s="22"/>
      <c r="R327" s="22"/>
      <c r="S327" s="22"/>
      <c r="T327" s="19"/>
      <c r="U327" t="str">
        <f t="shared" si="23"/>
        <v>Y</v>
      </c>
      <c r="V327" s="4" t="s">
        <v>466</v>
      </c>
      <c r="W327" s="10" t="str">
        <f>HYPERLINK(AG327,V327)</f>
        <v>EnergyNet</v>
      </c>
      <c r="X327" s="7"/>
      <c r="Y327" s="7"/>
      <c r="Z327" s="7" t="s">
        <v>1160</v>
      </c>
      <c r="AA327" s="7" t="s">
        <v>1160</v>
      </c>
      <c r="AB327" s="7" t="s">
        <v>1160</v>
      </c>
      <c r="AC327" s="7" t="s">
        <v>1160</v>
      </c>
      <c r="AD327" s="7"/>
      <c r="AE327" s="7" t="s">
        <v>1160</v>
      </c>
      <c r="AF327" s="7" t="s">
        <v>1160</v>
      </c>
      <c r="AG327" s="6" t="str">
        <f>IF(VLOOKUP(V327,Resources!A:B,2,FALSE)=0,"",VLOOKUP(V327,Resources!A:B,2,FALSE))</f>
        <v>https://www.desmogblog.com/directory/vocabulary/23587</v>
      </c>
    </row>
    <row r="328" spans="1:33" s="6" customFormat="1">
      <c r="A328" s="18" t="s">
        <v>892</v>
      </c>
      <c r="B328" s="22"/>
      <c r="C328" s="22"/>
      <c r="D328" s="22"/>
      <c r="E328" s="22"/>
      <c r="F328" s="22"/>
      <c r="G328" s="22"/>
      <c r="H328" s="22"/>
      <c r="I328" s="19"/>
      <c r="J328" s="19"/>
      <c r="K328" s="19"/>
      <c r="L328" s="19"/>
      <c r="M328" s="19"/>
      <c r="N328" s="19"/>
      <c r="O328" s="19">
        <v>1</v>
      </c>
      <c r="P328" s="19">
        <v>1</v>
      </c>
      <c r="Q328" s="22"/>
      <c r="R328" s="22"/>
      <c r="S328" s="22"/>
      <c r="T328" s="19"/>
      <c r="U328" t="str">
        <f t="shared" si="23"/>
        <v>Y</v>
      </c>
      <c r="V328" s="4" t="s">
        <v>892</v>
      </c>
      <c r="W328" s="4" t="str">
        <f t="shared" ref="W328:W332" si="26">V328</f>
        <v>Enerplus Resources (USA) Corporation</v>
      </c>
      <c r="X328" s="7"/>
      <c r="Y328" s="7"/>
      <c r="Z328" s="7"/>
      <c r="AA328" s="7"/>
      <c r="AB328" s="7"/>
      <c r="AC328" s="7"/>
      <c r="AD328" s="7"/>
      <c r="AE328" s="7" t="s">
        <v>1160</v>
      </c>
      <c r="AF328" s="7" t="s">
        <v>1160</v>
      </c>
      <c r="AG328" s="6" t="str">
        <f>IF(VLOOKUP(V328,Resources!A:B,2,FALSE)=0,"",VLOOKUP(V328,Resources!A:B,2,FALSE))</f>
        <v/>
      </c>
    </row>
    <row r="329" spans="1:33" s="6" customFormat="1">
      <c r="A329" s="18" t="s">
        <v>698</v>
      </c>
      <c r="B329" s="22"/>
      <c r="C329" s="22"/>
      <c r="D329" s="22"/>
      <c r="E329" s="22"/>
      <c r="F329" s="22"/>
      <c r="G329" s="22"/>
      <c r="H329" s="22">
        <v>1</v>
      </c>
      <c r="I329" s="19"/>
      <c r="J329" s="19"/>
      <c r="K329" s="19"/>
      <c r="L329" s="19"/>
      <c r="M329" s="19"/>
      <c r="N329" s="19"/>
      <c r="O329" s="19"/>
      <c r="P329" s="19"/>
      <c r="Q329" s="22"/>
      <c r="R329" s="22"/>
      <c r="S329" s="22"/>
      <c r="T329" s="19"/>
      <c r="U329" t="str">
        <f t="shared" si="23"/>
        <v>Y</v>
      </c>
      <c r="V329" s="4" t="s">
        <v>698</v>
      </c>
      <c r="W329" s="4" t="str">
        <f t="shared" si="26"/>
        <v>Enerplus Resources Fund</v>
      </c>
      <c r="X329" s="7"/>
      <c r="Y329" s="7"/>
      <c r="Z329" s="7"/>
      <c r="AA329" s="7"/>
      <c r="AB329" s="7"/>
      <c r="AC329" s="7"/>
      <c r="AD329" s="7" t="s">
        <v>1155</v>
      </c>
      <c r="AE329" s="7"/>
      <c r="AF329" s="7"/>
      <c r="AG329" s="6" t="str">
        <f>IF(VLOOKUP(V329,Resources!A:B,2,FALSE)=0,"",VLOOKUP(V329,Resources!A:B,2,FALSE))</f>
        <v/>
      </c>
    </row>
    <row r="330" spans="1:33" s="6" customFormat="1">
      <c r="A330" s="18" t="s">
        <v>465</v>
      </c>
      <c r="B330" s="22"/>
      <c r="C330" s="22"/>
      <c r="D330" s="22"/>
      <c r="E330" s="22"/>
      <c r="F330" s="22"/>
      <c r="G330" s="22"/>
      <c r="H330" s="22"/>
      <c r="I330" s="19"/>
      <c r="J330" s="19"/>
      <c r="K330" s="19">
        <v>1</v>
      </c>
      <c r="L330" s="19">
        <v>1</v>
      </c>
      <c r="M330" s="19">
        <v>1</v>
      </c>
      <c r="N330" s="19"/>
      <c r="O330" s="19"/>
      <c r="P330" s="19"/>
      <c r="Q330" s="22"/>
      <c r="R330" s="22"/>
      <c r="S330" s="22"/>
      <c r="T330" s="19"/>
      <c r="U330" t="str">
        <f t="shared" si="23"/>
        <v>Y</v>
      </c>
      <c r="V330" s="4" t="s">
        <v>465</v>
      </c>
      <c r="W330" s="4" t="str">
        <f t="shared" si="26"/>
        <v>Enertia Software</v>
      </c>
      <c r="X330" s="7"/>
      <c r="Y330" s="7"/>
      <c r="Z330" s="7" t="s">
        <v>1160</v>
      </c>
      <c r="AA330" s="7" t="s">
        <v>1160</v>
      </c>
      <c r="AB330" s="7" t="s">
        <v>1160</v>
      </c>
      <c r="AC330" s="7"/>
      <c r="AD330" s="7"/>
      <c r="AE330" s="7"/>
      <c r="AF330" s="7"/>
      <c r="AG330" s="6" t="str">
        <f>IF(VLOOKUP(V330,Resources!A:B,2,FALSE)=0,"",VLOOKUP(V330,Resources!A:B,2,FALSE))</f>
        <v/>
      </c>
    </row>
    <row r="331" spans="1:33" s="6" customFormat="1">
      <c r="A331" s="18" t="s">
        <v>1037</v>
      </c>
      <c r="B331" s="22"/>
      <c r="C331" s="22"/>
      <c r="D331" s="22"/>
      <c r="E331" s="22"/>
      <c r="F331" s="22"/>
      <c r="G331" s="22"/>
      <c r="H331" s="22"/>
      <c r="I331" s="19"/>
      <c r="J331" s="19"/>
      <c r="K331" s="19"/>
      <c r="L331" s="19"/>
      <c r="M331" s="19"/>
      <c r="N331" s="19"/>
      <c r="O331" s="19"/>
      <c r="P331" s="19">
        <v>1</v>
      </c>
      <c r="Q331" s="22"/>
      <c r="R331" s="22"/>
      <c r="S331" s="22"/>
      <c r="T331" s="19"/>
      <c r="U331" t="str">
        <f t="shared" si="23"/>
        <v>Y</v>
      </c>
      <c r="V331" s="4" t="s">
        <v>1037</v>
      </c>
      <c r="W331" s="4" t="str">
        <f t="shared" si="26"/>
        <v>Enesco</v>
      </c>
      <c r="X331" s="7"/>
      <c r="Y331" s="7"/>
      <c r="Z331" s="7"/>
      <c r="AA331" s="7"/>
      <c r="AB331" s="7"/>
      <c r="AC331" s="7"/>
      <c r="AD331" s="7"/>
      <c r="AE331" s="7"/>
      <c r="AF331" s="7" t="s">
        <v>1160</v>
      </c>
      <c r="AG331" s="6" t="str">
        <f>IF(VLOOKUP(V331,Resources!A:B,2,FALSE)=0,"",VLOOKUP(V331,Resources!A:B,2,FALSE))</f>
        <v/>
      </c>
    </row>
    <row r="332" spans="1:33" s="6" customFormat="1">
      <c r="A332" s="18" t="s">
        <v>242</v>
      </c>
      <c r="B332" s="22"/>
      <c r="C332" s="22"/>
      <c r="D332" s="22"/>
      <c r="E332" s="22"/>
      <c r="F332" s="22"/>
      <c r="G332" s="22"/>
      <c r="H332" s="22"/>
      <c r="I332" s="19">
        <v>1</v>
      </c>
      <c r="J332" s="19">
        <v>1</v>
      </c>
      <c r="K332" s="19">
        <v>1</v>
      </c>
      <c r="L332" s="19">
        <v>1</v>
      </c>
      <c r="M332" s="19">
        <v>1</v>
      </c>
      <c r="N332" s="19">
        <v>1</v>
      </c>
      <c r="O332" s="19"/>
      <c r="P332" s="19"/>
      <c r="Q332" s="22"/>
      <c r="R332" s="22"/>
      <c r="S332" s="22"/>
      <c r="T332" s="19"/>
      <c r="U332" t="str">
        <f t="shared" ref="U332:U395" si="27">IF(A332=W332,"Y","ERROR")</f>
        <v>Y</v>
      </c>
      <c r="V332" s="4" t="s">
        <v>242</v>
      </c>
      <c r="W332" s="4" t="str">
        <f t="shared" si="26"/>
        <v>England Resources Corporation</v>
      </c>
      <c r="X332" s="7" t="s">
        <v>1160</v>
      </c>
      <c r="Y332" s="7" t="s">
        <v>1160</v>
      </c>
      <c r="Z332" s="7" t="s">
        <v>1160</v>
      </c>
      <c r="AA332" s="7" t="s">
        <v>1160</v>
      </c>
      <c r="AB332" s="7" t="s">
        <v>1160</v>
      </c>
      <c r="AC332" s="7" t="s">
        <v>1160</v>
      </c>
      <c r="AD332" s="7"/>
      <c r="AE332" s="7"/>
      <c r="AF332" s="7"/>
      <c r="AG332" s="6" t="str">
        <f>IF(VLOOKUP(V332,Resources!A:B,2,FALSE)=0,"",VLOOKUP(V332,Resources!A:B,2,FALSE))</f>
        <v/>
      </c>
    </row>
    <row r="333" spans="1:33" s="6" customFormat="1">
      <c r="A333" s="18" t="s">
        <v>241</v>
      </c>
      <c r="B333" s="22">
        <v>1</v>
      </c>
      <c r="C333" s="22"/>
      <c r="D333" s="22"/>
      <c r="E333" s="22"/>
      <c r="F333" s="22"/>
      <c r="G333" s="22"/>
      <c r="H333" s="22"/>
      <c r="I333" s="19">
        <v>1</v>
      </c>
      <c r="J333" s="19">
        <v>1</v>
      </c>
      <c r="K333" s="19"/>
      <c r="L333" s="19"/>
      <c r="M333" s="19"/>
      <c r="N333" s="19"/>
      <c r="O333" s="19"/>
      <c r="P333" s="19"/>
      <c r="Q333" s="22"/>
      <c r="R333" s="22"/>
      <c r="S333" s="22"/>
      <c r="T333" s="19"/>
      <c r="U333" t="str">
        <f t="shared" si="27"/>
        <v>Y</v>
      </c>
      <c r="V333" s="4" t="s">
        <v>241</v>
      </c>
      <c r="W333" s="10" t="str">
        <f>HYPERLINK(AG333,V333)</f>
        <v>Enron North America Corp.</v>
      </c>
      <c r="X333" s="7" t="s">
        <v>1155</v>
      </c>
      <c r="Y333" s="7" t="s">
        <v>1160</v>
      </c>
      <c r="Z333" s="7"/>
      <c r="AA333" s="7"/>
      <c r="AB333" s="7"/>
      <c r="AC333" s="7"/>
      <c r="AD333" s="7"/>
      <c r="AE333" s="7"/>
      <c r="AF333" s="7"/>
      <c r="AG333" s="6" t="str">
        <f>IF(VLOOKUP(V333,Resources!A:B,2,FALSE)=0,"",VLOOKUP(V333,Resources!A:B,2,FALSE))</f>
        <v>https://www.sourcewatch.org/index.php/Enron_Corporation</v>
      </c>
    </row>
    <row r="334" spans="1:33" s="6" customFormat="1">
      <c r="A334" s="18" t="s">
        <v>240</v>
      </c>
      <c r="B334" s="22"/>
      <c r="C334" s="22"/>
      <c r="D334" s="22"/>
      <c r="E334" s="22"/>
      <c r="F334" s="22"/>
      <c r="G334" s="22"/>
      <c r="H334" s="22"/>
      <c r="I334" s="19">
        <v>1</v>
      </c>
      <c r="J334" s="19">
        <v>1</v>
      </c>
      <c r="K334" s="19">
        <v>1</v>
      </c>
      <c r="L334" s="19">
        <v>1</v>
      </c>
      <c r="M334" s="19">
        <v>1</v>
      </c>
      <c r="N334" s="19">
        <v>1</v>
      </c>
      <c r="O334" s="19"/>
      <c r="P334" s="19"/>
      <c r="Q334" s="22"/>
      <c r="R334" s="22"/>
      <c r="S334" s="22"/>
      <c r="T334" s="19"/>
      <c r="U334" t="str">
        <f t="shared" si="27"/>
        <v>Y</v>
      </c>
      <c r="V334" s="4" t="s">
        <v>240</v>
      </c>
      <c r="W334" s="4" t="str">
        <f t="shared" ref="W334:W341" si="28">V334</f>
        <v>Enserco Energy, Inc.</v>
      </c>
      <c r="X334" s="7" t="s">
        <v>1160</v>
      </c>
      <c r="Y334" s="7" t="s">
        <v>1160</v>
      </c>
      <c r="Z334" s="7" t="s">
        <v>1160</v>
      </c>
      <c r="AA334" s="7" t="s">
        <v>1160</v>
      </c>
      <c r="AB334" s="7" t="s">
        <v>1160</v>
      </c>
      <c r="AC334" s="7" t="s">
        <v>1160</v>
      </c>
      <c r="AD334" s="7"/>
      <c r="AE334" s="7"/>
      <c r="AF334" s="7"/>
      <c r="AG334" s="6" t="str">
        <f>IF(VLOOKUP(V334,Resources!A:B,2,FALSE)=0,"",VLOOKUP(V334,Resources!A:B,2,FALSE))</f>
        <v/>
      </c>
    </row>
    <row r="335" spans="1:33" s="6" customFormat="1">
      <c r="A335" s="18" t="s">
        <v>697</v>
      </c>
      <c r="B335" s="22"/>
      <c r="C335" s="22"/>
      <c r="D335" s="22"/>
      <c r="E335" s="22"/>
      <c r="F335" s="22"/>
      <c r="G335" s="22"/>
      <c r="H335" s="22">
        <v>1</v>
      </c>
      <c r="I335" s="19"/>
      <c r="J335" s="19"/>
      <c r="K335" s="19"/>
      <c r="L335" s="19"/>
      <c r="M335" s="19"/>
      <c r="N335" s="19"/>
      <c r="O335" s="19">
        <v>1</v>
      </c>
      <c r="P335" s="19">
        <v>1</v>
      </c>
      <c r="Q335" s="22"/>
      <c r="R335" s="22"/>
      <c r="S335" s="22"/>
      <c r="T335" s="19"/>
      <c r="U335" t="str">
        <f t="shared" si="27"/>
        <v>Y</v>
      </c>
      <c r="V335" s="4" t="s">
        <v>697</v>
      </c>
      <c r="W335" s="4" t="str">
        <f t="shared" si="28"/>
        <v>Ensign Energy Services Inc.</v>
      </c>
      <c r="X335" s="7"/>
      <c r="Y335" s="7"/>
      <c r="Z335" s="7"/>
      <c r="AA335" s="7"/>
      <c r="AB335" s="7"/>
      <c r="AC335" s="7"/>
      <c r="AD335" s="7" t="s">
        <v>1155</v>
      </c>
      <c r="AE335" s="7" t="s">
        <v>1160</v>
      </c>
      <c r="AF335" s="7" t="s">
        <v>1160</v>
      </c>
      <c r="AG335" s="6" t="str">
        <f>IF(VLOOKUP(V335,Resources!A:B,2,FALSE)=0,"",VLOOKUP(V335,Resources!A:B,2,FALSE))</f>
        <v/>
      </c>
    </row>
    <row r="336" spans="1:33" s="6" customFormat="1">
      <c r="A336" s="18" t="s">
        <v>239</v>
      </c>
      <c r="B336" s="22"/>
      <c r="C336" s="22"/>
      <c r="D336" s="22"/>
      <c r="E336" s="22"/>
      <c r="F336" s="22"/>
      <c r="G336" s="22"/>
      <c r="H336" s="22"/>
      <c r="I336" s="19">
        <v>1</v>
      </c>
      <c r="J336" s="19">
        <v>1</v>
      </c>
      <c r="K336" s="19">
        <v>1</v>
      </c>
      <c r="L336" s="19">
        <v>1</v>
      </c>
      <c r="M336" s="19"/>
      <c r="N336" s="19"/>
      <c r="O336" s="19"/>
      <c r="P336" s="19"/>
      <c r="Q336" s="22"/>
      <c r="R336" s="22"/>
      <c r="S336" s="22"/>
      <c r="T336" s="19">
        <v>1</v>
      </c>
      <c r="U336" t="str">
        <f t="shared" si="27"/>
        <v>Y</v>
      </c>
      <c r="V336" s="4" t="s">
        <v>239</v>
      </c>
      <c r="W336" s="4" t="str">
        <f t="shared" si="28"/>
        <v>Ensign Oil &amp; Gas, Inc.</v>
      </c>
      <c r="X336" s="7" t="s">
        <v>1160</v>
      </c>
      <c r="Y336" s="7" t="s">
        <v>1160</v>
      </c>
      <c r="Z336" s="7" t="s">
        <v>1160</v>
      </c>
      <c r="AA336" s="7" t="s">
        <v>1160</v>
      </c>
      <c r="AB336" s="7" t="s">
        <v>1159</v>
      </c>
      <c r="AC336" s="7"/>
      <c r="AD336" s="7"/>
      <c r="AE336" s="7"/>
      <c r="AF336" s="7"/>
      <c r="AG336" s="6" t="str">
        <f>IF(VLOOKUP(V336,Resources!A:B,2,FALSE)=0,"",VLOOKUP(V336,Resources!A:B,2,FALSE))</f>
        <v/>
      </c>
    </row>
    <row r="337" spans="1:33" s="6" customFormat="1">
      <c r="A337" s="18" t="s">
        <v>665</v>
      </c>
      <c r="B337" s="22"/>
      <c r="C337" s="22"/>
      <c r="D337" s="22"/>
      <c r="E337" s="22"/>
      <c r="F337" s="22"/>
      <c r="G337" s="22"/>
      <c r="H337" s="22"/>
      <c r="I337" s="19"/>
      <c r="J337" s="19"/>
      <c r="K337" s="19"/>
      <c r="L337" s="19"/>
      <c r="M337" s="19"/>
      <c r="N337" s="19">
        <v>1</v>
      </c>
      <c r="O337" s="19"/>
      <c r="P337" s="19"/>
      <c r="Q337" s="22"/>
      <c r="R337" s="22"/>
      <c r="S337" s="22"/>
      <c r="T337" s="19"/>
      <c r="U337" t="str">
        <f t="shared" si="27"/>
        <v>Y</v>
      </c>
      <c r="V337" s="4" t="s">
        <v>665</v>
      </c>
      <c r="W337" s="4" t="str">
        <f t="shared" si="28"/>
        <v>Ensign United States Drilling</v>
      </c>
      <c r="X337" s="7"/>
      <c r="Y337" s="7"/>
      <c r="Z337" s="7"/>
      <c r="AA337" s="7"/>
      <c r="AB337" s="7"/>
      <c r="AC337" s="7" t="s">
        <v>1160</v>
      </c>
      <c r="AD337" s="7"/>
      <c r="AE337" s="7"/>
      <c r="AF337" s="7"/>
      <c r="AG337" s="6" t="str">
        <f>IF(VLOOKUP(V337,Resources!A:B,2,FALSE)=0,"",VLOOKUP(V337,Resources!A:B,2,FALSE))</f>
        <v/>
      </c>
    </row>
    <row r="338" spans="1:33" s="6" customFormat="1">
      <c r="A338" s="18" t="s">
        <v>891</v>
      </c>
      <c r="B338" s="22"/>
      <c r="C338" s="22"/>
      <c r="D338" s="22"/>
      <c r="E338" s="22"/>
      <c r="F338" s="22"/>
      <c r="G338" s="22"/>
      <c r="H338" s="22"/>
      <c r="I338" s="19"/>
      <c r="J338" s="19"/>
      <c r="K338" s="19"/>
      <c r="L338" s="19"/>
      <c r="M338" s="19"/>
      <c r="N338" s="19"/>
      <c r="O338" s="19">
        <v>1</v>
      </c>
      <c r="P338" s="19">
        <v>1</v>
      </c>
      <c r="Q338" s="22"/>
      <c r="R338" s="22"/>
      <c r="S338" s="22"/>
      <c r="T338" s="19"/>
      <c r="U338" t="str">
        <f t="shared" si="27"/>
        <v>Y</v>
      </c>
      <c r="V338" s="4" t="s">
        <v>891</v>
      </c>
      <c r="W338" s="4" t="str">
        <f t="shared" si="28"/>
        <v>Entek Energy</v>
      </c>
      <c r="X338" s="7"/>
      <c r="Y338" s="7"/>
      <c r="Z338" s="7"/>
      <c r="AA338" s="7"/>
      <c r="AB338" s="7"/>
      <c r="AC338" s="7"/>
      <c r="AD338" s="7"/>
      <c r="AE338" s="7" t="s">
        <v>1160</v>
      </c>
      <c r="AF338" s="7" t="s">
        <v>1160</v>
      </c>
      <c r="AG338" s="6" t="str">
        <f>IF(VLOOKUP(V338,Resources!A:B,2,FALSE)=0,"",VLOOKUP(V338,Resources!A:B,2,FALSE))</f>
        <v/>
      </c>
    </row>
    <row r="339" spans="1:33" s="6" customFormat="1">
      <c r="A339" s="18" t="s">
        <v>611</v>
      </c>
      <c r="B339" s="22"/>
      <c r="C339" s="22"/>
      <c r="D339" s="22"/>
      <c r="E339" s="22"/>
      <c r="F339" s="22"/>
      <c r="G339" s="22"/>
      <c r="H339" s="22"/>
      <c r="I339" s="19"/>
      <c r="J339" s="19"/>
      <c r="K339" s="19"/>
      <c r="L339" s="19"/>
      <c r="M339" s="19">
        <v>1</v>
      </c>
      <c r="N339" s="19">
        <v>1</v>
      </c>
      <c r="O339" s="19"/>
      <c r="P339" s="19"/>
      <c r="Q339" s="22"/>
      <c r="R339" s="22"/>
      <c r="S339" s="22"/>
      <c r="T339" s="19"/>
      <c r="U339" t="str">
        <f t="shared" si="27"/>
        <v>Y</v>
      </c>
      <c r="V339" s="4" t="s">
        <v>611</v>
      </c>
      <c r="W339" s="4" t="str">
        <f t="shared" si="28"/>
        <v>enTerra Energy, L.L.C.</v>
      </c>
      <c r="X339" s="7"/>
      <c r="Y339" s="7"/>
      <c r="Z339" s="7"/>
      <c r="AA339" s="7"/>
      <c r="AB339" s="7" t="s">
        <v>1160</v>
      </c>
      <c r="AC339" s="7" t="s">
        <v>1160</v>
      </c>
      <c r="AD339" s="7"/>
      <c r="AE339" s="7"/>
      <c r="AF339" s="7"/>
      <c r="AG339" s="6" t="str">
        <f>IF(VLOOKUP(V339,Resources!A:B,2,FALSE)=0,"",VLOOKUP(V339,Resources!A:B,2,FALSE))</f>
        <v/>
      </c>
    </row>
    <row r="340" spans="1:33" s="6" customFormat="1">
      <c r="A340" s="18" t="s">
        <v>545</v>
      </c>
      <c r="B340" s="22"/>
      <c r="C340" s="22"/>
      <c r="D340" s="22"/>
      <c r="E340" s="22"/>
      <c r="F340" s="22"/>
      <c r="G340" s="22"/>
      <c r="H340" s="22"/>
      <c r="I340" s="19"/>
      <c r="J340" s="19"/>
      <c r="K340" s="19"/>
      <c r="L340" s="19">
        <v>1</v>
      </c>
      <c r="M340" s="19">
        <v>1</v>
      </c>
      <c r="N340" s="19">
        <v>1</v>
      </c>
      <c r="O340" s="19">
        <v>1</v>
      </c>
      <c r="P340" s="19">
        <v>1</v>
      </c>
      <c r="Q340" s="22"/>
      <c r="R340" s="22"/>
      <c r="S340" s="22"/>
      <c r="T340" s="19"/>
      <c r="U340" t="str">
        <f t="shared" si="27"/>
        <v>Y</v>
      </c>
      <c r="V340" s="4" t="s">
        <v>545</v>
      </c>
      <c r="W340" s="4" t="str">
        <f t="shared" si="28"/>
        <v>EnVent Energy LLC</v>
      </c>
      <c r="X340" s="7"/>
      <c r="Y340" s="7"/>
      <c r="Z340" s="7"/>
      <c r="AA340" s="7" t="s">
        <v>1160</v>
      </c>
      <c r="AB340" s="7" t="s">
        <v>1160</v>
      </c>
      <c r="AC340" s="7" t="s">
        <v>1160</v>
      </c>
      <c r="AD340" s="7"/>
      <c r="AE340" s="7" t="s">
        <v>1160</v>
      </c>
      <c r="AF340" s="7" t="s">
        <v>1160</v>
      </c>
      <c r="AG340" s="6" t="str">
        <f>IF(VLOOKUP(V340,Resources!A:B,2,FALSE)=0,"",VLOOKUP(V340,Resources!A:B,2,FALSE))</f>
        <v/>
      </c>
    </row>
    <row r="341" spans="1:33" s="6" customFormat="1">
      <c r="A341" s="18" t="s">
        <v>890</v>
      </c>
      <c r="B341" s="22"/>
      <c r="C341" s="22"/>
      <c r="D341" s="22"/>
      <c r="E341" s="22"/>
      <c r="F341" s="22"/>
      <c r="G341" s="22"/>
      <c r="H341" s="22"/>
      <c r="I341" s="19"/>
      <c r="J341" s="19"/>
      <c r="K341" s="19"/>
      <c r="L341" s="19"/>
      <c r="M341" s="19"/>
      <c r="N341" s="19"/>
      <c r="O341" s="19">
        <v>1</v>
      </c>
      <c r="P341" s="19"/>
      <c r="Q341" s="22"/>
      <c r="R341" s="22"/>
      <c r="S341" s="22"/>
      <c r="T341" s="19"/>
      <c r="U341" t="str">
        <f t="shared" si="27"/>
        <v>Y</v>
      </c>
      <c r="V341" s="4" t="s">
        <v>890</v>
      </c>
      <c r="W341" s="4" t="str">
        <f t="shared" si="28"/>
        <v>EnviroGroup</v>
      </c>
      <c r="X341" s="7"/>
      <c r="Y341" s="7"/>
      <c r="Z341" s="7"/>
      <c r="AA341" s="7"/>
      <c r="AB341" s="7"/>
      <c r="AC341" s="7"/>
      <c r="AD341" s="7"/>
      <c r="AE341" s="7" t="s">
        <v>1160</v>
      </c>
      <c r="AF341" s="7"/>
      <c r="AG341" s="6" t="str">
        <f>IF(VLOOKUP(V341,Resources!A:B,2,FALSE)=0,"",VLOOKUP(V341,Resources!A:B,2,FALSE))</f>
        <v/>
      </c>
    </row>
    <row r="342" spans="1:33" s="6" customFormat="1">
      <c r="A342" s="18" t="s">
        <v>889</v>
      </c>
      <c r="B342" s="22"/>
      <c r="C342" s="22"/>
      <c r="D342" s="22"/>
      <c r="E342" s="22"/>
      <c r="F342" s="22"/>
      <c r="G342" s="22"/>
      <c r="H342" s="22"/>
      <c r="I342" s="19"/>
      <c r="J342" s="19"/>
      <c r="K342" s="19"/>
      <c r="L342" s="19"/>
      <c r="M342" s="19"/>
      <c r="N342" s="19"/>
      <c r="O342" s="19">
        <v>1</v>
      </c>
      <c r="P342" s="19"/>
      <c r="Q342" s="22"/>
      <c r="R342" s="22"/>
      <c r="S342" s="22"/>
      <c r="T342" s="19"/>
      <c r="U342" t="str">
        <f t="shared" si="27"/>
        <v>Y</v>
      </c>
      <c r="V342" s="4" t="s">
        <v>889</v>
      </c>
      <c r="W342" s="10" t="str">
        <f>HYPERLINK(AG342,V342)</f>
        <v>Environmental Resource Management</v>
      </c>
      <c r="X342" s="7"/>
      <c r="Y342" s="7"/>
      <c r="Z342" s="7"/>
      <c r="AA342" s="7"/>
      <c r="AB342" s="7"/>
      <c r="AC342" s="7"/>
      <c r="AD342" s="7"/>
      <c r="AE342" s="7" t="s">
        <v>1160</v>
      </c>
      <c r="AF342" s="7"/>
      <c r="AG342" s="6" t="str">
        <f>IF(VLOOKUP(V342,Resources!A:B,2,FALSE)=0,"",VLOOKUP(V342,Resources!A:B,2,FALSE))</f>
        <v>https://www.desmogblog.com/environmental-resources-management</v>
      </c>
    </row>
    <row r="343" spans="1:33" s="6" customFormat="1">
      <c r="A343" s="18" t="s">
        <v>464</v>
      </c>
      <c r="B343" s="22"/>
      <c r="C343" s="22"/>
      <c r="D343" s="22"/>
      <c r="E343" s="22"/>
      <c r="F343" s="22"/>
      <c r="G343" s="22"/>
      <c r="H343" s="22"/>
      <c r="I343" s="19"/>
      <c r="J343" s="19"/>
      <c r="K343" s="19">
        <v>1</v>
      </c>
      <c r="L343" s="19"/>
      <c r="M343" s="19"/>
      <c r="N343" s="19"/>
      <c r="O343" s="19"/>
      <c r="P343" s="19"/>
      <c r="Q343" s="22"/>
      <c r="R343" s="22"/>
      <c r="S343" s="22"/>
      <c r="T343" s="19"/>
      <c r="U343" t="str">
        <f t="shared" si="27"/>
        <v>Y</v>
      </c>
      <c r="V343" s="4" t="s">
        <v>464</v>
      </c>
      <c r="W343" s="4" t="str">
        <f t="shared" ref="W343" si="29">V343</f>
        <v>Environmental Strategies Corp.</v>
      </c>
      <c r="X343" s="7"/>
      <c r="Y343" s="7"/>
      <c r="Z343" s="7" t="s">
        <v>1160</v>
      </c>
      <c r="AA343" s="7"/>
      <c r="AB343" s="7"/>
      <c r="AC343" s="7"/>
      <c r="AD343" s="7"/>
      <c r="AE343" s="7"/>
      <c r="AF343" s="7"/>
      <c r="AG343" s="6" t="str">
        <f>IF(VLOOKUP(V343,Resources!A:B,2,FALSE)=0,"",VLOOKUP(V343,Resources!A:B,2,FALSE))</f>
        <v/>
      </c>
    </row>
    <row r="344" spans="1:33" s="6" customFormat="1">
      <c r="A344" s="18" t="s">
        <v>238</v>
      </c>
      <c r="B344" s="22"/>
      <c r="C344" s="22"/>
      <c r="D344" s="22"/>
      <c r="E344" s="22">
        <v>1</v>
      </c>
      <c r="F344" s="22">
        <v>1</v>
      </c>
      <c r="G344" s="22">
        <v>1</v>
      </c>
      <c r="H344" s="22">
        <v>1</v>
      </c>
      <c r="I344" s="19">
        <v>1</v>
      </c>
      <c r="J344" s="19">
        <v>1</v>
      </c>
      <c r="K344" s="19">
        <v>1</v>
      </c>
      <c r="L344" s="19">
        <v>1</v>
      </c>
      <c r="M344" s="19">
        <v>1</v>
      </c>
      <c r="N344" s="19">
        <v>1</v>
      </c>
      <c r="O344" s="19">
        <v>1</v>
      </c>
      <c r="P344" s="19">
        <v>1</v>
      </c>
      <c r="Q344" s="22"/>
      <c r="R344" s="22"/>
      <c r="S344" s="22"/>
      <c r="T344" s="19"/>
      <c r="U344" t="str">
        <f t="shared" si="27"/>
        <v>Y</v>
      </c>
      <c r="V344" s="4" t="s">
        <v>238</v>
      </c>
      <c r="W344" s="10" t="str">
        <f t="shared" ref="W344:W345" si="30">HYPERLINK(AG344,V344)</f>
        <v>EOG Resources</v>
      </c>
      <c r="X344" s="7" t="s">
        <v>1160</v>
      </c>
      <c r="Y344" s="7" t="s">
        <v>1160</v>
      </c>
      <c r="Z344" s="7" t="s">
        <v>1160</v>
      </c>
      <c r="AA344" s="7" t="s">
        <v>1155</v>
      </c>
      <c r="AB344" s="7" t="s">
        <v>1155</v>
      </c>
      <c r="AC344" s="7" t="s">
        <v>1155</v>
      </c>
      <c r="AD344" s="7" t="s">
        <v>1155</v>
      </c>
      <c r="AE344" s="7" t="s">
        <v>1160</v>
      </c>
      <c r="AF344" s="7" t="s">
        <v>1160</v>
      </c>
      <c r="AG344" s="6" t="str">
        <f>IF(VLOOKUP(V344,Resources!A:B,2,FALSE)=0,"",VLOOKUP(V344,Resources!A:B,2,FALSE))</f>
        <v>https://www.sourcewatch.org/index.php/EOG_Resources</v>
      </c>
    </row>
    <row r="345" spans="1:33" s="6" customFormat="1">
      <c r="A345" s="18" t="s">
        <v>888</v>
      </c>
      <c r="B345" s="22"/>
      <c r="C345" s="22"/>
      <c r="D345" s="22"/>
      <c r="E345" s="22"/>
      <c r="F345" s="22"/>
      <c r="G345" s="22"/>
      <c r="H345" s="22"/>
      <c r="I345" s="19"/>
      <c r="J345" s="19"/>
      <c r="K345" s="19"/>
      <c r="L345" s="19"/>
      <c r="M345" s="19"/>
      <c r="N345" s="19"/>
      <c r="O345" s="19">
        <v>1</v>
      </c>
      <c r="P345" s="19">
        <v>1</v>
      </c>
      <c r="Q345" s="22"/>
      <c r="R345" s="22"/>
      <c r="S345" s="22"/>
      <c r="T345" s="19"/>
      <c r="U345" t="str">
        <f t="shared" si="27"/>
        <v>Y</v>
      </c>
      <c r="V345" s="4" t="s">
        <v>888</v>
      </c>
      <c r="W345" s="10" t="str">
        <f t="shared" si="30"/>
        <v>EP Energy</v>
      </c>
      <c r="X345" s="7"/>
      <c r="Y345" s="7"/>
      <c r="Z345" s="7"/>
      <c r="AA345" s="7"/>
      <c r="AB345" s="7"/>
      <c r="AC345" s="7"/>
      <c r="AD345" s="7"/>
      <c r="AE345" s="7" t="s">
        <v>1160</v>
      </c>
      <c r="AF345" s="7" t="s">
        <v>1160</v>
      </c>
      <c r="AG345" s="6" t="str">
        <f>IF(VLOOKUP(V345,Resources!A:B,2,FALSE)=0,"",VLOOKUP(V345,Resources!A:B,2,FALSE))</f>
        <v>https://www.desmogblog.com/topics/ep-energy</v>
      </c>
    </row>
    <row r="346" spans="1:33" s="6" customFormat="1">
      <c r="A346" s="18" t="s">
        <v>463</v>
      </c>
      <c r="B346" s="22"/>
      <c r="C346" s="22"/>
      <c r="D346" s="22"/>
      <c r="E346" s="22"/>
      <c r="F346" s="22"/>
      <c r="G346" s="22"/>
      <c r="H346" s="22"/>
      <c r="I346" s="19"/>
      <c r="J346" s="19"/>
      <c r="K346" s="19">
        <v>1</v>
      </c>
      <c r="L346" s="19">
        <v>1</v>
      </c>
      <c r="M346" s="19"/>
      <c r="N346" s="19"/>
      <c r="O346" s="19"/>
      <c r="P346" s="19"/>
      <c r="Q346" s="22"/>
      <c r="R346" s="22"/>
      <c r="S346" s="22"/>
      <c r="T346" s="19"/>
      <c r="U346" t="str">
        <f t="shared" si="27"/>
        <v>Y</v>
      </c>
      <c r="V346" s="4" t="s">
        <v>463</v>
      </c>
      <c r="W346" s="4" t="str">
        <f t="shared" ref="W346:W348" si="31">V346</f>
        <v>EP Tech</v>
      </c>
      <c r="X346" s="7"/>
      <c r="Y346" s="7"/>
      <c r="Z346" s="7" t="s">
        <v>1160</v>
      </c>
      <c r="AA346" s="7" t="s">
        <v>1160</v>
      </c>
      <c r="AB346" s="7"/>
      <c r="AC346" s="7"/>
      <c r="AD346" s="7"/>
      <c r="AE346" s="7"/>
      <c r="AF346" s="7"/>
      <c r="AG346" s="6" t="str">
        <f>IF(VLOOKUP(V346,Resources!A:B,2,FALSE)=0,"",VLOOKUP(V346,Resources!A:B,2,FALSE))</f>
        <v/>
      </c>
    </row>
    <row r="347" spans="1:33" s="6" customFormat="1">
      <c r="A347" s="18" t="s">
        <v>462</v>
      </c>
      <c r="B347" s="22"/>
      <c r="C347" s="22"/>
      <c r="D347" s="22"/>
      <c r="E347" s="22"/>
      <c r="F347" s="22"/>
      <c r="G347" s="22"/>
      <c r="H347" s="22"/>
      <c r="I347" s="19"/>
      <c r="J347" s="19"/>
      <c r="K347" s="19">
        <v>1</v>
      </c>
      <c r="L347" s="19">
        <v>1</v>
      </c>
      <c r="M347" s="19">
        <v>1</v>
      </c>
      <c r="N347" s="19"/>
      <c r="O347" s="19"/>
      <c r="P347" s="19"/>
      <c r="Q347" s="22"/>
      <c r="R347" s="22"/>
      <c r="S347" s="22"/>
      <c r="T347" s="19"/>
      <c r="U347" t="str">
        <f t="shared" si="27"/>
        <v>Y</v>
      </c>
      <c r="V347" s="4" t="s">
        <v>462</v>
      </c>
      <c r="W347" s="4" t="str">
        <f t="shared" si="31"/>
        <v>Equity Oil Company</v>
      </c>
      <c r="X347" s="7"/>
      <c r="Y347" s="7"/>
      <c r="Z347" s="7" t="s">
        <v>1160</v>
      </c>
      <c r="AA347" s="7" t="s">
        <v>1160</v>
      </c>
      <c r="AB347" s="7" t="s">
        <v>1160</v>
      </c>
      <c r="AC347" s="7"/>
      <c r="AD347" s="7"/>
      <c r="AE347" s="7"/>
      <c r="AF347" s="7"/>
      <c r="AG347" s="6" t="str">
        <f>IF(VLOOKUP(V347,Resources!A:B,2,FALSE)=0,"",VLOOKUP(V347,Resources!A:B,2,FALSE))</f>
        <v/>
      </c>
    </row>
    <row r="348" spans="1:33" s="6" customFormat="1">
      <c r="A348" s="18" t="s">
        <v>664</v>
      </c>
      <c r="B348" s="22"/>
      <c r="C348" s="22"/>
      <c r="D348" s="22"/>
      <c r="E348" s="22"/>
      <c r="F348" s="22"/>
      <c r="G348" s="22"/>
      <c r="H348" s="22"/>
      <c r="I348" s="19"/>
      <c r="J348" s="19"/>
      <c r="K348" s="19"/>
      <c r="L348" s="19"/>
      <c r="M348" s="19"/>
      <c r="N348" s="19">
        <v>1</v>
      </c>
      <c r="O348" s="19"/>
      <c r="P348" s="19"/>
      <c r="Q348" s="22"/>
      <c r="R348" s="22"/>
      <c r="S348" s="22"/>
      <c r="T348" s="19"/>
      <c r="U348" t="str">
        <f t="shared" si="27"/>
        <v>Y</v>
      </c>
      <c r="V348" s="4" t="s">
        <v>664</v>
      </c>
      <c r="W348" s="4" t="str">
        <f t="shared" si="31"/>
        <v>ERM Pipeline, LLC</v>
      </c>
      <c r="X348" s="7"/>
      <c r="Y348" s="7"/>
      <c r="Z348" s="7"/>
      <c r="AA348" s="7"/>
      <c r="AB348" s="7"/>
      <c r="AC348" s="7" t="s">
        <v>1160</v>
      </c>
      <c r="AD348" s="7"/>
      <c r="AE348" s="7"/>
      <c r="AF348" s="7"/>
      <c r="AG348" s="6" t="str">
        <f>IF(VLOOKUP(V348,Resources!A:B,2,FALSE)=0,"",VLOOKUP(V348,Resources!A:B,2,FALSE))</f>
        <v/>
      </c>
    </row>
    <row r="349" spans="1:33" s="6" customFormat="1">
      <c r="A349" s="18" t="s">
        <v>610</v>
      </c>
      <c r="B349" s="22"/>
      <c r="C349" s="22"/>
      <c r="D349" s="22"/>
      <c r="E349" s="22"/>
      <c r="F349" s="22"/>
      <c r="G349" s="22"/>
      <c r="H349" s="22">
        <v>1</v>
      </c>
      <c r="I349" s="19"/>
      <c r="J349" s="19"/>
      <c r="K349" s="19"/>
      <c r="L349" s="19"/>
      <c r="M349" s="19">
        <v>1</v>
      </c>
      <c r="N349" s="19">
        <v>1</v>
      </c>
      <c r="O349" s="19">
        <v>1</v>
      </c>
      <c r="P349" s="19">
        <v>1</v>
      </c>
      <c r="Q349" s="22"/>
      <c r="R349" s="22"/>
      <c r="S349" s="22"/>
      <c r="T349" s="19"/>
      <c r="U349" t="str">
        <f t="shared" si="27"/>
        <v>Y</v>
      </c>
      <c r="V349" s="4" t="s">
        <v>610</v>
      </c>
      <c r="W349" s="10" t="str">
        <f>HYPERLINK(AG349,V349)</f>
        <v>Ernst &amp; Young</v>
      </c>
      <c r="X349" s="7"/>
      <c r="Y349" s="7"/>
      <c r="Z349" s="7"/>
      <c r="AA349" s="7"/>
      <c r="AB349" s="7" t="s">
        <v>1160</v>
      </c>
      <c r="AC349" s="7" t="s">
        <v>1160</v>
      </c>
      <c r="AD349" s="7" t="s">
        <v>1155</v>
      </c>
      <c r="AE349" s="7" t="s">
        <v>1160</v>
      </c>
      <c r="AF349" s="7" t="s">
        <v>1160</v>
      </c>
      <c r="AG349" s="6" t="str">
        <f>IF(VLOOKUP(V349,Resources!A:B,2,FALSE)=0,"",VLOOKUP(V349,Resources!A:B,2,FALSE))</f>
        <v>https://www.sourcewatch.org/index.php/Ernst_%26_Young</v>
      </c>
    </row>
    <row r="350" spans="1:33" s="6" customFormat="1">
      <c r="A350" s="18" t="s">
        <v>1036</v>
      </c>
      <c r="B350" s="22"/>
      <c r="C350" s="22"/>
      <c r="D350" s="22"/>
      <c r="E350" s="22"/>
      <c r="F350" s="22"/>
      <c r="G350" s="22"/>
      <c r="H350" s="22"/>
      <c r="I350" s="19"/>
      <c r="J350" s="19"/>
      <c r="K350" s="19"/>
      <c r="L350" s="19"/>
      <c r="M350" s="19"/>
      <c r="N350" s="19"/>
      <c r="O350" s="19"/>
      <c r="P350" s="19">
        <v>1</v>
      </c>
      <c r="Q350" s="22"/>
      <c r="R350" s="22"/>
      <c r="S350" s="22"/>
      <c r="T350" s="19"/>
      <c r="U350" t="str">
        <f t="shared" si="27"/>
        <v>Y</v>
      </c>
      <c r="V350" s="4" t="s">
        <v>1036</v>
      </c>
      <c r="W350" s="4" t="str">
        <f t="shared" ref="W350:W368" si="32">V350</f>
        <v>Escalera Resources Co.</v>
      </c>
      <c r="X350" s="7"/>
      <c r="Y350" s="7"/>
      <c r="Z350" s="7"/>
      <c r="AA350" s="7"/>
      <c r="AB350" s="7"/>
      <c r="AC350" s="7"/>
      <c r="AD350" s="7"/>
      <c r="AE350" s="7"/>
      <c r="AF350" s="7" t="s">
        <v>1160</v>
      </c>
      <c r="AG350" s="6" t="str">
        <f>IF(VLOOKUP(V350,Resources!A:B,2,FALSE)=0,"",VLOOKUP(V350,Resources!A:B,2,FALSE))</f>
        <v/>
      </c>
    </row>
    <row r="351" spans="1:33" s="6" customFormat="1">
      <c r="A351" s="18" t="s">
        <v>663</v>
      </c>
      <c r="B351" s="22"/>
      <c r="C351" s="22"/>
      <c r="D351" s="22"/>
      <c r="E351" s="22"/>
      <c r="F351" s="22"/>
      <c r="G351" s="22"/>
      <c r="H351" s="22"/>
      <c r="I351" s="19"/>
      <c r="J351" s="19"/>
      <c r="K351" s="19"/>
      <c r="L351" s="19"/>
      <c r="M351" s="19"/>
      <c r="N351" s="19">
        <v>1</v>
      </c>
      <c r="O351" s="19"/>
      <c r="P351" s="19"/>
      <c r="Q351" s="22"/>
      <c r="R351" s="22"/>
      <c r="S351" s="22"/>
      <c r="T351" s="19"/>
      <c r="U351" t="str">
        <f t="shared" si="27"/>
        <v>Y</v>
      </c>
      <c r="V351" s="4" t="s">
        <v>663</v>
      </c>
      <c r="W351" s="4" t="str">
        <f t="shared" si="32"/>
        <v>ESRI</v>
      </c>
      <c r="X351" s="7"/>
      <c r="Y351" s="7"/>
      <c r="Z351" s="7"/>
      <c r="AA351" s="7"/>
      <c r="AB351" s="7"/>
      <c r="AC351" s="7" t="s">
        <v>1160</v>
      </c>
      <c r="AD351" s="7"/>
      <c r="AE351" s="7"/>
      <c r="AF351" s="7"/>
      <c r="AG351" s="6" t="str">
        <f>IF(VLOOKUP(V351,Resources!A:B,2,FALSE)=0,"",VLOOKUP(V351,Resources!A:B,2,FALSE))</f>
        <v/>
      </c>
    </row>
    <row r="352" spans="1:33" s="6" customFormat="1">
      <c r="A352" s="18" t="s">
        <v>1035</v>
      </c>
      <c r="B352" s="22"/>
      <c r="C352" s="22"/>
      <c r="D352" s="22"/>
      <c r="E352" s="22"/>
      <c r="F352" s="22"/>
      <c r="G352" s="22"/>
      <c r="H352" s="22"/>
      <c r="I352" s="19"/>
      <c r="J352" s="19"/>
      <c r="K352" s="19"/>
      <c r="L352" s="19"/>
      <c r="M352" s="19"/>
      <c r="N352" s="19"/>
      <c r="O352" s="19"/>
      <c r="P352" s="19">
        <v>1</v>
      </c>
      <c r="Q352" s="22"/>
      <c r="R352" s="22"/>
      <c r="S352" s="22"/>
      <c r="T352" s="19"/>
      <c r="U352" t="str">
        <f t="shared" si="27"/>
        <v>Y</v>
      </c>
      <c r="V352" s="4" t="s">
        <v>1035</v>
      </c>
      <c r="W352" s="4" t="str">
        <f t="shared" si="32"/>
        <v>Eurofins Lancaster Laboratories Environmental Inc.</v>
      </c>
      <c r="X352" s="7"/>
      <c r="Y352" s="7"/>
      <c r="Z352" s="7"/>
      <c r="AA352" s="7"/>
      <c r="AB352" s="7"/>
      <c r="AC352" s="7"/>
      <c r="AD352" s="7"/>
      <c r="AE352" s="7"/>
      <c r="AF352" s="7" t="s">
        <v>1160</v>
      </c>
      <c r="AG352" s="6" t="str">
        <f>IF(VLOOKUP(V352,Resources!A:B,2,FALSE)=0,"",VLOOKUP(V352,Resources!A:B,2,FALSE))</f>
        <v/>
      </c>
    </row>
    <row r="353" spans="1:33" s="6" customFormat="1">
      <c r="A353" s="18" t="s">
        <v>237</v>
      </c>
      <c r="B353" s="22"/>
      <c r="C353" s="22"/>
      <c r="D353" s="22"/>
      <c r="E353" s="22"/>
      <c r="F353" s="22"/>
      <c r="G353" s="22"/>
      <c r="H353" s="22"/>
      <c r="I353" s="19">
        <v>1</v>
      </c>
      <c r="J353" s="19">
        <v>1</v>
      </c>
      <c r="K353" s="19">
        <v>1</v>
      </c>
      <c r="L353" s="19"/>
      <c r="M353" s="19"/>
      <c r="N353" s="19"/>
      <c r="O353" s="19"/>
      <c r="P353" s="19"/>
      <c r="Q353" s="22"/>
      <c r="R353" s="22"/>
      <c r="S353" s="22"/>
      <c r="T353" s="19"/>
      <c r="U353" t="str">
        <f t="shared" si="27"/>
        <v>Y</v>
      </c>
      <c r="V353" s="4" t="s">
        <v>237</v>
      </c>
      <c r="W353" s="4" t="str">
        <f t="shared" si="32"/>
        <v>Evans Energy Company</v>
      </c>
      <c r="X353" s="7" t="s">
        <v>1160</v>
      </c>
      <c r="Y353" s="7" t="s">
        <v>1160</v>
      </c>
      <c r="Z353" s="7" t="s">
        <v>1160</v>
      </c>
      <c r="AA353" s="7"/>
      <c r="AB353" s="7"/>
      <c r="AC353" s="7"/>
      <c r="AD353" s="7"/>
      <c r="AE353" s="7"/>
      <c r="AF353" s="7"/>
      <c r="AG353" s="6" t="str">
        <f>IF(VLOOKUP(V353,Resources!A:B,2,FALSE)=0,"",VLOOKUP(V353,Resources!A:B,2,FALSE))</f>
        <v/>
      </c>
    </row>
    <row r="354" spans="1:33" s="6" customFormat="1">
      <c r="A354" s="18" t="s">
        <v>461</v>
      </c>
      <c r="B354" s="22"/>
      <c r="C354" s="22"/>
      <c r="D354" s="22"/>
      <c r="E354" s="22"/>
      <c r="F354" s="22"/>
      <c r="G354" s="22"/>
      <c r="H354" s="22"/>
      <c r="I354" s="19"/>
      <c r="J354" s="19"/>
      <c r="K354" s="19">
        <v>1</v>
      </c>
      <c r="L354" s="19">
        <v>1</v>
      </c>
      <c r="M354" s="19">
        <v>1</v>
      </c>
      <c r="N354" s="19"/>
      <c r="O354" s="19"/>
      <c r="P354" s="19"/>
      <c r="Q354" s="22"/>
      <c r="R354" s="22"/>
      <c r="S354" s="22"/>
      <c r="T354" s="19"/>
      <c r="U354" t="str">
        <f t="shared" si="27"/>
        <v>Y</v>
      </c>
      <c r="V354" s="4" t="s">
        <v>461</v>
      </c>
      <c r="W354" s="4" t="str">
        <f t="shared" si="32"/>
        <v>Everest Energy</v>
      </c>
      <c r="X354" s="7"/>
      <c r="Y354" s="7"/>
      <c r="Z354" s="7" t="s">
        <v>1160</v>
      </c>
      <c r="AA354" s="7" t="s">
        <v>1160</v>
      </c>
      <c r="AB354" s="7" t="s">
        <v>1160</v>
      </c>
      <c r="AC354" s="7"/>
      <c r="AD354" s="7"/>
      <c r="AE354" s="7"/>
      <c r="AF354" s="7"/>
      <c r="AG354" s="6" t="str">
        <f>IF(VLOOKUP(V354,Resources!A:B,2,FALSE)=0,"",VLOOKUP(V354,Resources!A:B,2,FALSE))</f>
        <v/>
      </c>
    </row>
    <row r="355" spans="1:33" s="6" customFormat="1">
      <c r="A355" s="18" t="s">
        <v>236</v>
      </c>
      <c r="B355" s="22">
        <v>1</v>
      </c>
      <c r="C355" s="22">
        <v>1</v>
      </c>
      <c r="D355" s="22">
        <v>1</v>
      </c>
      <c r="E355" s="22">
        <v>1</v>
      </c>
      <c r="F355" s="22"/>
      <c r="G355" s="22"/>
      <c r="H355" s="22"/>
      <c r="I355" s="19">
        <v>1</v>
      </c>
      <c r="J355" s="19">
        <v>1</v>
      </c>
      <c r="K355" s="19">
        <v>1</v>
      </c>
      <c r="L355" s="19">
        <v>1</v>
      </c>
      <c r="M355" s="19"/>
      <c r="N355" s="19"/>
      <c r="O355" s="19"/>
      <c r="P355" s="19"/>
      <c r="Q355" s="22"/>
      <c r="R355" s="22"/>
      <c r="S355" s="22"/>
      <c r="T355" s="19"/>
      <c r="U355" t="str">
        <f t="shared" si="27"/>
        <v>Y</v>
      </c>
      <c r="V355" s="4" t="s">
        <v>236</v>
      </c>
      <c r="W355" s="4" t="str">
        <f t="shared" si="32"/>
        <v>Evergreen Resources, Inc.</v>
      </c>
      <c r="X355" s="7" t="s">
        <v>1155</v>
      </c>
      <c r="Y355" s="7" t="s">
        <v>1155</v>
      </c>
      <c r="Z355" s="7" t="s">
        <v>1155</v>
      </c>
      <c r="AA355" s="7" t="s">
        <v>1155</v>
      </c>
      <c r="AB355" s="7"/>
      <c r="AC355" s="7"/>
      <c r="AD355" s="7"/>
      <c r="AE355" s="7"/>
      <c r="AF355" s="7"/>
      <c r="AG355" s="6" t="str">
        <f>IF(VLOOKUP(V355,Resources!A:B,2,FALSE)=0,"",VLOOKUP(V355,Resources!A:B,2,FALSE))</f>
        <v/>
      </c>
    </row>
    <row r="356" spans="1:33" s="6" customFormat="1">
      <c r="A356" s="18" t="s">
        <v>235</v>
      </c>
      <c r="B356" s="22"/>
      <c r="C356" s="22"/>
      <c r="D356" s="22"/>
      <c r="E356" s="22"/>
      <c r="F356" s="22"/>
      <c r="G356" s="22"/>
      <c r="H356" s="22"/>
      <c r="I356" s="19">
        <v>1</v>
      </c>
      <c r="J356" s="19">
        <v>1</v>
      </c>
      <c r="K356" s="19">
        <v>1</v>
      </c>
      <c r="L356" s="19">
        <v>1</v>
      </c>
      <c r="M356" s="19">
        <v>1</v>
      </c>
      <c r="N356" s="19">
        <v>1</v>
      </c>
      <c r="O356" s="19">
        <v>1</v>
      </c>
      <c r="P356" s="19">
        <v>1</v>
      </c>
      <c r="Q356" s="22"/>
      <c r="R356" s="22"/>
      <c r="S356" s="22"/>
      <c r="T356" s="19"/>
      <c r="U356" t="str">
        <f t="shared" si="27"/>
        <v>Y</v>
      </c>
      <c r="V356" s="4" t="s">
        <v>235</v>
      </c>
      <c r="W356" s="4" t="str">
        <f t="shared" si="32"/>
        <v>Evertson Oil Company, Inc.</v>
      </c>
      <c r="X356" s="7" t="s">
        <v>1160</v>
      </c>
      <c r="Y356" s="7" t="s">
        <v>1160</v>
      </c>
      <c r="Z356" s="7" t="s">
        <v>1160</v>
      </c>
      <c r="AA356" s="7" t="s">
        <v>1160</v>
      </c>
      <c r="AB356" s="7" t="s">
        <v>1160</v>
      </c>
      <c r="AC356" s="7" t="s">
        <v>1160</v>
      </c>
      <c r="AD356" s="7"/>
      <c r="AE356" s="7" t="s">
        <v>1160</v>
      </c>
      <c r="AF356" s="7" t="s">
        <v>1160</v>
      </c>
      <c r="AG356" s="6" t="str">
        <f>IF(VLOOKUP(V356,Resources!A:B,2,FALSE)=0,"",VLOOKUP(V356,Resources!A:B,2,FALSE))</f>
        <v/>
      </c>
    </row>
    <row r="357" spans="1:33" s="6" customFormat="1">
      <c r="A357" s="18" t="s">
        <v>544</v>
      </c>
      <c r="B357" s="22"/>
      <c r="C357" s="22"/>
      <c r="D357" s="22"/>
      <c r="E357" s="22"/>
      <c r="F357" s="22"/>
      <c r="G357" s="22"/>
      <c r="H357" s="22"/>
      <c r="I357" s="19"/>
      <c r="J357" s="19"/>
      <c r="K357" s="19"/>
      <c r="L357" s="19">
        <v>1</v>
      </c>
      <c r="M357" s="19">
        <v>1</v>
      </c>
      <c r="N357" s="19">
        <v>1</v>
      </c>
      <c r="O357" s="19"/>
      <c r="P357" s="19"/>
      <c r="Q357" s="22"/>
      <c r="R357" s="22"/>
      <c r="S357" s="22"/>
      <c r="T357" s="19"/>
      <c r="U357" t="str">
        <f t="shared" si="27"/>
        <v>Y</v>
      </c>
      <c r="V357" s="4" t="s">
        <v>544</v>
      </c>
      <c r="W357" s="4" t="str">
        <f t="shared" si="32"/>
        <v>eVs, LLC</v>
      </c>
      <c r="X357" s="7"/>
      <c r="Y357" s="7"/>
      <c r="Z357" s="7"/>
      <c r="AA357" s="7" t="s">
        <v>1160</v>
      </c>
      <c r="AB357" s="7" t="s">
        <v>1160</v>
      </c>
      <c r="AC357" s="7" t="s">
        <v>1160</v>
      </c>
      <c r="AD357" s="7"/>
      <c r="AE357" s="7"/>
      <c r="AF357" s="7"/>
      <c r="AG357" s="6" t="str">
        <f>IF(VLOOKUP(V357,Resources!A:B,2,FALSE)=0,"",VLOOKUP(V357,Resources!A:B,2,FALSE))</f>
        <v/>
      </c>
    </row>
    <row r="358" spans="1:33" s="6" customFormat="1">
      <c r="A358" s="18" t="s">
        <v>887</v>
      </c>
      <c r="B358" s="22"/>
      <c r="C358" s="22"/>
      <c r="D358" s="22"/>
      <c r="E358" s="22"/>
      <c r="F358" s="22"/>
      <c r="G358" s="22"/>
      <c r="H358" s="22"/>
      <c r="I358" s="19"/>
      <c r="J358" s="19"/>
      <c r="K358" s="19"/>
      <c r="L358" s="19"/>
      <c r="M358" s="19"/>
      <c r="N358" s="19"/>
      <c r="O358" s="19">
        <v>1</v>
      </c>
      <c r="P358" s="19"/>
      <c r="Q358" s="22"/>
      <c r="R358" s="22"/>
      <c r="S358" s="22"/>
      <c r="T358" s="19"/>
      <c r="U358" t="str">
        <f t="shared" si="27"/>
        <v>Y</v>
      </c>
      <c r="V358" s="4" t="s">
        <v>887</v>
      </c>
      <c r="W358" s="4" t="str">
        <f t="shared" si="32"/>
        <v>Ewing Exploration Company</v>
      </c>
      <c r="X358" s="7"/>
      <c r="Y358" s="7"/>
      <c r="Z358" s="7"/>
      <c r="AA358" s="7"/>
      <c r="AB358" s="7"/>
      <c r="AC358" s="7"/>
      <c r="AD358" s="7"/>
      <c r="AE358" s="7" t="s">
        <v>1160</v>
      </c>
      <c r="AF358" s="7"/>
      <c r="AG358" s="6" t="str">
        <f>IF(VLOOKUP(V358,Resources!A:B,2,FALSE)=0,"",VLOOKUP(V358,Resources!A:B,2,FALSE))</f>
        <v/>
      </c>
    </row>
    <row r="359" spans="1:33" s="6" customFormat="1">
      <c r="A359" s="18" t="s">
        <v>886</v>
      </c>
      <c r="B359" s="22"/>
      <c r="C359" s="22"/>
      <c r="D359" s="22"/>
      <c r="E359" s="22"/>
      <c r="F359" s="22"/>
      <c r="G359" s="22"/>
      <c r="H359" s="22"/>
      <c r="I359" s="19"/>
      <c r="J359" s="19"/>
      <c r="K359" s="19"/>
      <c r="L359" s="19"/>
      <c r="M359" s="19"/>
      <c r="N359" s="19"/>
      <c r="O359" s="19">
        <v>1</v>
      </c>
      <c r="P359" s="19">
        <v>1</v>
      </c>
      <c r="Q359" s="22"/>
      <c r="R359" s="22"/>
      <c r="S359" s="22"/>
      <c r="T359" s="19"/>
      <c r="U359" t="str">
        <f t="shared" si="27"/>
        <v>Y</v>
      </c>
      <c r="V359" s="4" t="s">
        <v>886</v>
      </c>
      <c r="W359" s="4" t="str">
        <f t="shared" si="32"/>
        <v>Exaro Energy III, LLC</v>
      </c>
      <c r="X359" s="7"/>
      <c r="Y359" s="7"/>
      <c r="Z359" s="7"/>
      <c r="AA359" s="7"/>
      <c r="AB359" s="7"/>
      <c r="AC359" s="7"/>
      <c r="AD359" s="7"/>
      <c r="AE359" s="7" t="s">
        <v>1160</v>
      </c>
      <c r="AF359" s="7" t="s">
        <v>1160</v>
      </c>
      <c r="AG359" s="6" t="str">
        <f>IF(VLOOKUP(V359,Resources!A:B,2,FALSE)=0,"",VLOOKUP(V359,Resources!A:B,2,FALSE))</f>
        <v/>
      </c>
    </row>
    <row r="360" spans="1:33" s="6" customFormat="1">
      <c r="A360" s="18" t="s">
        <v>1034</v>
      </c>
      <c r="B360" s="22"/>
      <c r="C360" s="22"/>
      <c r="D360" s="22"/>
      <c r="E360" s="22"/>
      <c r="F360" s="22"/>
      <c r="G360" s="22"/>
      <c r="H360" s="22"/>
      <c r="I360" s="19"/>
      <c r="J360" s="19"/>
      <c r="K360" s="19"/>
      <c r="L360" s="19"/>
      <c r="M360" s="19"/>
      <c r="N360" s="19"/>
      <c r="O360" s="19"/>
      <c r="P360" s="19">
        <v>1</v>
      </c>
      <c r="Q360" s="22"/>
      <c r="R360" s="22"/>
      <c r="S360" s="22"/>
      <c r="T360" s="19"/>
      <c r="U360" t="str">
        <f t="shared" si="27"/>
        <v>Y</v>
      </c>
      <c r="V360" s="4" t="s">
        <v>1034</v>
      </c>
      <c r="W360" s="4" t="str">
        <f t="shared" si="32"/>
        <v>Exciter</v>
      </c>
      <c r="X360" s="7"/>
      <c r="Y360" s="7"/>
      <c r="Z360" s="7"/>
      <c r="AA360" s="7"/>
      <c r="AB360" s="7"/>
      <c r="AC360" s="7"/>
      <c r="AD360" s="7"/>
      <c r="AE360" s="7"/>
      <c r="AF360" s="7" t="s">
        <v>1160</v>
      </c>
      <c r="AG360" s="6" t="str">
        <f>IF(VLOOKUP(V360,Resources!A:B,2,FALSE)=0,"",VLOOKUP(V360,Resources!A:B,2,FALSE))</f>
        <v/>
      </c>
    </row>
    <row r="361" spans="1:33" s="6" customFormat="1">
      <c r="A361" s="18" t="s">
        <v>234</v>
      </c>
      <c r="B361" s="22"/>
      <c r="C361" s="22"/>
      <c r="D361" s="22"/>
      <c r="E361" s="22"/>
      <c r="F361" s="22"/>
      <c r="G361" s="22"/>
      <c r="H361" s="22"/>
      <c r="I361" s="19">
        <v>1</v>
      </c>
      <c r="J361" s="19">
        <v>1</v>
      </c>
      <c r="K361" s="19"/>
      <c r="L361" s="19"/>
      <c r="M361" s="19"/>
      <c r="N361" s="19">
        <v>1</v>
      </c>
      <c r="O361" s="19"/>
      <c r="P361" s="19"/>
      <c r="Q361" s="22"/>
      <c r="R361" s="22"/>
      <c r="S361" s="22"/>
      <c r="T361" s="19"/>
      <c r="U361" t="str">
        <f t="shared" si="27"/>
        <v>Y</v>
      </c>
      <c r="V361" s="4" t="s">
        <v>234</v>
      </c>
      <c r="W361" s="4" t="str">
        <f t="shared" si="32"/>
        <v>EXCO Resources, Inc.</v>
      </c>
      <c r="X361" s="7" t="s">
        <v>1160</v>
      </c>
      <c r="Y361" s="7" t="s">
        <v>1160</v>
      </c>
      <c r="Z361" s="7"/>
      <c r="AA361" s="7"/>
      <c r="AB361" s="7"/>
      <c r="AC361" s="7" t="s">
        <v>1160</v>
      </c>
      <c r="AD361" s="7"/>
      <c r="AE361" s="7"/>
      <c r="AF361" s="7"/>
      <c r="AG361" s="6" t="str">
        <f>IF(VLOOKUP(V361,Resources!A:B,2,FALSE)=0,"",VLOOKUP(V361,Resources!A:B,2,FALSE))</f>
        <v/>
      </c>
    </row>
    <row r="362" spans="1:33" s="6" customFormat="1">
      <c r="A362" s="18" t="s">
        <v>460</v>
      </c>
      <c r="B362" s="22"/>
      <c r="C362" s="22"/>
      <c r="D362" s="22"/>
      <c r="E362" s="22"/>
      <c r="F362" s="22"/>
      <c r="G362" s="22"/>
      <c r="H362" s="22"/>
      <c r="I362" s="19"/>
      <c r="J362" s="19"/>
      <c r="K362" s="19">
        <v>1</v>
      </c>
      <c r="L362" s="19"/>
      <c r="M362" s="19"/>
      <c r="N362" s="19"/>
      <c r="O362" s="19"/>
      <c r="P362" s="19"/>
      <c r="Q362" s="22"/>
      <c r="R362" s="22"/>
      <c r="S362" s="22"/>
      <c r="T362" s="19"/>
      <c r="U362" t="str">
        <f t="shared" si="27"/>
        <v>Y</v>
      </c>
      <c r="V362" s="4" t="s">
        <v>460</v>
      </c>
      <c r="W362" s="4" t="str">
        <f t="shared" si="32"/>
        <v>Falcon Petroleum, LLC</v>
      </c>
      <c r="X362" s="7"/>
      <c r="Y362" s="7"/>
      <c r="Z362" s="7" t="s">
        <v>1160</v>
      </c>
      <c r="AA362" s="7"/>
      <c r="AB362" s="7"/>
      <c r="AC362" s="7"/>
      <c r="AD362" s="7"/>
      <c r="AE362" s="7"/>
      <c r="AF362" s="7"/>
      <c r="AG362" s="6" t="str">
        <f>IF(VLOOKUP(V362,Resources!A:B,2,FALSE)=0,"",VLOOKUP(V362,Resources!A:B,2,FALSE))</f>
        <v/>
      </c>
    </row>
    <row r="363" spans="1:33" s="6" customFormat="1">
      <c r="A363" s="18" t="s">
        <v>233</v>
      </c>
      <c r="B363" s="22"/>
      <c r="C363" s="22"/>
      <c r="D363" s="22"/>
      <c r="E363" s="22"/>
      <c r="F363" s="22"/>
      <c r="G363" s="22"/>
      <c r="H363" s="22"/>
      <c r="I363" s="19">
        <v>1</v>
      </c>
      <c r="J363" s="19">
        <v>1</v>
      </c>
      <c r="K363" s="19">
        <v>1</v>
      </c>
      <c r="L363" s="19">
        <v>1</v>
      </c>
      <c r="M363" s="19">
        <v>1</v>
      </c>
      <c r="N363" s="19">
        <v>1</v>
      </c>
      <c r="O363" s="19"/>
      <c r="P363" s="19"/>
      <c r="Q363" s="22"/>
      <c r="R363" s="22"/>
      <c r="S363" s="22"/>
      <c r="T363" s="19"/>
      <c r="U363" t="str">
        <f t="shared" si="27"/>
        <v>Y</v>
      </c>
      <c r="V363" s="4" t="s">
        <v>233</v>
      </c>
      <c r="W363" s="4" t="str">
        <f t="shared" si="32"/>
        <v>Fall Line Energy</v>
      </c>
      <c r="X363" s="7" t="s">
        <v>1160</v>
      </c>
      <c r="Y363" s="7" t="s">
        <v>1160</v>
      </c>
      <c r="Z363" s="7" t="s">
        <v>1160</v>
      </c>
      <c r="AA363" s="7" t="s">
        <v>1160</v>
      </c>
      <c r="AB363" s="7" t="s">
        <v>1160</v>
      </c>
      <c r="AC363" s="7" t="s">
        <v>1160</v>
      </c>
      <c r="AD363" s="7"/>
      <c r="AE363" s="7"/>
      <c r="AF363" s="7"/>
      <c r="AG363" s="6" t="str">
        <f>IF(VLOOKUP(V363,Resources!A:B,2,FALSE)=0,"",VLOOKUP(V363,Resources!A:B,2,FALSE))</f>
        <v/>
      </c>
    </row>
    <row r="364" spans="1:33" s="6" customFormat="1">
      <c r="A364" s="18" t="s">
        <v>232</v>
      </c>
      <c r="B364" s="22"/>
      <c r="C364" s="22"/>
      <c r="D364" s="22"/>
      <c r="E364" s="22"/>
      <c r="F364" s="22"/>
      <c r="G364" s="22"/>
      <c r="H364" s="22"/>
      <c r="I364" s="19">
        <v>1</v>
      </c>
      <c r="J364" s="19">
        <v>1</v>
      </c>
      <c r="K364" s="19">
        <v>1</v>
      </c>
      <c r="L364" s="19">
        <v>1</v>
      </c>
      <c r="M364" s="19">
        <v>1</v>
      </c>
      <c r="N364" s="19">
        <v>1</v>
      </c>
      <c r="O364" s="19">
        <v>1</v>
      </c>
      <c r="P364" s="19">
        <v>1</v>
      </c>
      <c r="Q364" s="22"/>
      <c r="R364" s="22"/>
      <c r="S364" s="22"/>
      <c r="T364" s="19"/>
      <c r="U364" t="str">
        <f t="shared" si="27"/>
        <v>Y</v>
      </c>
      <c r="V364" s="4" t="s">
        <v>232</v>
      </c>
      <c r="W364" s="4" t="str">
        <f t="shared" si="32"/>
        <v>Fancher Resources, LLC</v>
      </c>
      <c r="X364" s="7" t="s">
        <v>1160</v>
      </c>
      <c r="Y364" s="7" t="s">
        <v>1160</v>
      </c>
      <c r="Z364" s="7" t="s">
        <v>1160</v>
      </c>
      <c r="AA364" s="7" t="s">
        <v>1160</v>
      </c>
      <c r="AB364" s="7" t="s">
        <v>1160</v>
      </c>
      <c r="AC364" s="7" t="s">
        <v>1160</v>
      </c>
      <c r="AD364" s="7"/>
      <c r="AE364" s="7" t="s">
        <v>1160</v>
      </c>
      <c r="AF364" s="7" t="s">
        <v>1160</v>
      </c>
      <c r="AG364" s="6" t="str">
        <f>IF(VLOOKUP(V364,Resources!A:B,2,FALSE)=0,"",VLOOKUP(V364,Resources!A:B,2,FALSE))</f>
        <v/>
      </c>
    </row>
    <row r="365" spans="1:33" s="6" customFormat="1">
      <c r="A365" s="18" t="s">
        <v>231</v>
      </c>
      <c r="B365" s="22"/>
      <c r="C365" s="22"/>
      <c r="D365" s="22"/>
      <c r="E365" s="22"/>
      <c r="F365" s="22"/>
      <c r="G365" s="22"/>
      <c r="H365" s="22"/>
      <c r="I365" s="19">
        <v>1</v>
      </c>
      <c r="J365" s="19">
        <v>1</v>
      </c>
      <c r="K365" s="19">
        <v>1</v>
      </c>
      <c r="L365" s="19">
        <v>1</v>
      </c>
      <c r="M365" s="19">
        <v>1</v>
      </c>
      <c r="N365" s="19">
        <v>1</v>
      </c>
      <c r="O365" s="19"/>
      <c r="P365" s="19"/>
      <c r="Q365" s="22"/>
      <c r="R365" s="22"/>
      <c r="S365" s="22"/>
      <c r="T365" s="19"/>
      <c r="U365" t="str">
        <f t="shared" si="27"/>
        <v>Y</v>
      </c>
      <c r="V365" s="4" t="s">
        <v>231</v>
      </c>
      <c r="W365" s="4" t="str">
        <f t="shared" si="32"/>
        <v>Farleigh Oil Properties</v>
      </c>
      <c r="X365" s="7" t="s">
        <v>1160</v>
      </c>
      <c r="Y365" s="7" t="s">
        <v>1160</v>
      </c>
      <c r="Z365" s="7" t="s">
        <v>1160</v>
      </c>
      <c r="AA365" s="7" t="s">
        <v>1160</v>
      </c>
      <c r="AB365" s="7" t="s">
        <v>1160</v>
      </c>
      <c r="AC365" s="7" t="s">
        <v>1160</v>
      </c>
      <c r="AD365" s="7"/>
      <c r="AE365" s="7"/>
      <c r="AF365" s="7"/>
      <c r="AG365" s="6" t="str">
        <f>IF(VLOOKUP(V365,Resources!A:B,2,FALSE)=0,"",VLOOKUP(V365,Resources!A:B,2,FALSE))</f>
        <v/>
      </c>
    </row>
    <row r="366" spans="1:33" s="6" customFormat="1">
      <c r="A366" s="18" t="s">
        <v>459</v>
      </c>
      <c r="B366" s="22"/>
      <c r="C366" s="22"/>
      <c r="D366" s="22"/>
      <c r="E366" s="22"/>
      <c r="F366" s="22"/>
      <c r="G366" s="22"/>
      <c r="H366" s="22"/>
      <c r="I366" s="19"/>
      <c r="J366" s="19"/>
      <c r="K366" s="19">
        <v>1</v>
      </c>
      <c r="L366" s="19">
        <v>1</v>
      </c>
      <c r="M366" s="19">
        <v>1</v>
      </c>
      <c r="N366" s="19">
        <v>1</v>
      </c>
      <c r="O366" s="19"/>
      <c r="P366" s="19"/>
      <c r="Q366" s="22"/>
      <c r="R366" s="22"/>
      <c r="S366" s="22"/>
      <c r="T366" s="19"/>
      <c r="U366" t="str">
        <f t="shared" si="27"/>
        <v>Y</v>
      </c>
      <c r="V366" s="4" t="s">
        <v>459</v>
      </c>
      <c r="W366" s="4" t="str">
        <f t="shared" si="32"/>
        <v>Ferguson Beauregard</v>
      </c>
      <c r="X366" s="7"/>
      <c r="Y366" s="7"/>
      <c r="Z366" s="7" t="s">
        <v>1160</v>
      </c>
      <c r="AA366" s="7" t="s">
        <v>1160</v>
      </c>
      <c r="AB366" s="7" t="s">
        <v>1160</v>
      </c>
      <c r="AC366" s="7" t="s">
        <v>1160</v>
      </c>
      <c r="AD366" s="7"/>
      <c r="AE366" s="7"/>
      <c r="AF366" s="7"/>
      <c r="AG366" s="6" t="str">
        <f>IF(VLOOKUP(V366,Resources!A:B,2,FALSE)=0,"",VLOOKUP(V366,Resources!A:B,2,FALSE))</f>
        <v/>
      </c>
    </row>
    <row r="367" spans="1:33" s="6" customFormat="1">
      <c r="A367" s="18" t="s">
        <v>230</v>
      </c>
      <c r="B367" s="22"/>
      <c r="C367" s="22"/>
      <c r="D367" s="22"/>
      <c r="E367" s="22"/>
      <c r="F367" s="22"/>
      <c r="G367" s="22"/>
      <c r="H367" s="22"/>
      <c r="I367" s="19">
        <v>1</v>
      </c>
      <c r="J367" s="19"/>
      <c r="K367" s="19"/>
      <c r="L367" s="19"/>
      <c r="M367" s="19"/>
      <c r="N367" s="19"/>
      <c r="O367" s="19"/>
      <c r="P367" s="19"/>
      <c r="Q367" s="22"/>
      <c r="R367" s="22"/>
      <c r="S367" s="22"/>
      <c r="T367" s="19"/>
      <c r="U367" t="str">
        <f t="shared" si="27"/>
        <v>Y</v>
      </c>
      <c r="V367" s="4" t="s">
        <v>230</v>
      </c>
      <c r="W367" s="4" t="str">
        <f t="shared" si="32"/>
        <v>Ferguson Energy, Inc.</v>
      </c>
      <c r="X367" s="7" t="s">
        <v>1160</v>
      </c>
      <c r="Y367" s="7"/>
      <c r="Z367" s="7"/>
      <c r="AA367" s="7"/>
      <c r="AB367" s="7"/>
      <c r="AC367" s="7"/>
      <c r="AD367" s="7"/>
      <c r="AE367" s="7"/>
      <c r="AF367" s="7"/>
      <c r="AG367" s="6" t="str">
        <f>IF(VLOOKUP(V367,Resources!A:B,2,FALSE)=0,"",VLOOKUP(V367,Resources!A:B,2,FALSE))</f>
        <v/>
      </c>
    </row>
    <row r="368" spans="1:33" s="6" customFormat="1">
      <c r="A368" s="18" t="s">
        <v>229</v>
      </c>
      <c r="B368" s="22"/>
      <c r="C368" s="22"/>
      <c r="D368" s="22">
        <v>1</v>
      </c>
      <c r="E368" s="22">
        <v>1</v>
      </c>
      <c r="F368" s="22"/>
      <c r="G368" s="22"/>
      <c r="H368" s="22">
        <v>1</v>
      </c>
      <c r="I368" s="19">
        <v>1</v>
      </c>
      <c r="J368" s="19">
        <v>1</v>
      </c>
      <c r="K368" s="19">
        <v>1</v>
      </c>
      <c r="L368" s="19">
        <v>1</v>
      </c>
      <c r="M368" s="19">
        <v>1</v>
      </c>
      <c r="N368" s="19">
        <v>1</v>
      </c>
      <c r="O368" s="19">
        <v>1</v>
      </c>
      <c r="P368" s="19">
        <v>1</v>
      </c>
      <c r="Q368" s="22"/>
      <c r="R368" s="22"/>
      <c r="S368" s="22"/>
      <c r="T368" s="19">
        <v>1</v>
      </c>
      <c r="U368" t="str">
        <f t="shared" si="27"/>
        <v>Y</v>
      </c>
      <c r="V368" s="4" t="s">
        <v>229</v>
      </c>
      <c r="W368" s="4" t="str">
        <f t="shared" si="32"/>
        <v>Fidelity Exploration &amp; Production Company</v>
      </c>
      <c r="X368" s="7" t="s">
        <v>1160</v>
      </c>
      <c r="Y368" s="7" t="s">
        <v>1160</v>
      </c>
      <c r="Z368" s="7" t="s">
        <v>1155</v>
      </c>
      <c r="AA368" s="7" t="s">
        <v>1155</v>
      </c>
      <c r="AB368" s="7" t="s">
        <v>1159</v>
      </c>
      <c r="AC368" s="7" t="s">
        <v>1160</v>
      </c>
      <c r="AD368" s="7" t="s">
        <v>1155</v>
      </c>
      <c r="AE368" s="7" t="s">
        <v>1160</v>
      </c>
      <c r="AF368" s="7" t="s">
        <v>1160</v>
      </c>
      <c r="AG368" s="6" t="str">
        <f>IF(VLOOKUP(V368,Resources!A:B,2,FALSE)=0,"",VLOOKUP(V368,Resources!A:B,2,FALSE))</f>
        <v/>
      </c>
    </row>
    <row r="369" spans="1:33" s="6" customFormat="1">
      <c r="A369" s="18" t="s">
        <v>1033</v>
      </c>
      <c r="B369" s="22"/>
      <c r="C369" s="22"/>
      <c r="D369" s="22"/>
      <c r="E369" s="22"/>
      <c r="F369" s="22"/>
      <c r="G369" s="22"/>
      <c r="H369" s="22"/>
      <c r="I369" s="19"/>
      <c r="J369" s="19"/>
      <c r="K369" s="19"/>
      <c r="L369" s="19"/>
      <c r="M369" s="19"/>
      <c r="N369" s="19"/>
      <c r="O369" s="19"/>
      <c r="P369" s="19">
        <v>1</v>
      </c>
      <c r="Q369" s="22"/>
      <c r="R369" s="22"/>
      <c r="S369" s="22"/>
      <c r="T369" s="19"/>
      <c r="U369" t="str">
        <f t="shared" si="27"/>
        <v>Y</v>
      </c>
      <c r="V369" s="4" t="s">
        <v>1033</v>
      </c>
      <c r="W369" s="10" t="str">
        <f>HYPERLINK(AG369,V369)</f>
        <v>Fifth Third Bank</v>
      </c>
      <c r="X369" s="7"/>
      <c r="Y369" s="7"/>
      <c r="Z369" s="7"/>
      <c r="AA369" s="7"/>
      <c r="AB369" s="7"/>
      <c r="AC369" s="7"/>
      <c r="AD369" s="7"/>
      <c r="AE369" s="7"/>
      <c r="AF369" s="7" t="s">
        <v>1160</v>
      </c>
      <c r="AG369" s="6" t="str">
        <f>IF(VLOOKUP(V369,Resources!A:B,2,FALSE)=0,"",VLOOKUP(V369,Resources!A:B,2,FALSE))</f>
        <v>https://www.sourcewatch.org/index.php/Fifth_Third_Bank</v>
      </c>
    </row>
    <row r="370" spans="1:33" s="6" customFormat="1">
      <c r="A370" s="18" t="s">
        <v>885</v>
      </c>
      <c r="B370" s="22"/>
      <c r="C370" s="22"/>
      <c r="D370" s="22"/>
      <c r="E370" s="22"/>
      <c r="F370" s="22"/>
      <c r="G370" s="22"/>
      <c r="H370" s="22"/>
      <c r="I370" s="19"/>
      <c r="J370" s="19"/>
      <c r="K370" s="19"/>
      <c r="L370" s="19"/>
      <c r="M370" s="19"/>
      <c r="N370" s="19"/>
      <c r="O370" s="19">
        <v>1</v>
      </c>
      <c r="P370" s="19">
        <v>1</v>
      </c>
      <c r="Q370" s="22"/>
      <c r="R370" s="22"/>
      <c r="S370" s="22"/>
      <c r="T370" s="19"/>
      <c r="U370" t="str">
        <f t="shared" si="27"/>
        <v>Y</v>
      </c>
      <c r="V370" s="4" t="s">
        <v>885</v>
      </c>
      <c r="W370" s="4" t="str">
        <f t="shared" ref="W370:W374" si="33">V370</f>
        <v>Financial Designs Limited</v>
      </c>
      <c r="X370" s="7"/>
      <c r="Y370" s="7"/>
      <c r="Z370" s="7"/>
      <c r="AA370" s="7"/>
      <c r="AB370" s="7"/>
      <c r="AC370" s="7"/>
      <c r="AD370" s="7"/>
      <c r="AE370" s="7" t="s">
        <v>1160</v>
      </c>
      <c r="AF370" s="7" t="s">
        <v>1160</v>
      </c>
      <c r="AG370" s="6" t="str">
        <f>IF(VLOOKUP(V370,Resources!A:B,2,FALSE)=0,"",VLOOKUP(V370,Resources!A:B,2,FALSE))</f>
        <v/>
      </c>
    </row>
    <row r="371" spans="1:33" s="6" customFormat="1">
      <c r="A371" s="18" t="s">
        <v>228</v>
      </c>
      <c r="B371" s="22"/>
      <c r="C371" s="22"/>
      <c r="D371" s="22"/>
      <c r="E371" s="22"/>
      <c r="F371" s="22"/>
      <c r="G371" s="22"/>
      <c r="H371" s="22"/>
      <c r="I371" s="19">
        <v>1</v>
      </c>
      <c r="J371" s="19">
        <v>1</v>
      </c>
      <c r="K371" s="19">
        <v>1</v>
      </c>
      <c r="L371" s="19">
        <v>1</v>
      </c>
      <c r="M371" s="19">
        <v>1</v>
      </c>
      <c r="N371" s="19">
        <v>1</v>
      </c>
      <c r="O371" s="19"/>
      <c r="P371" s="19"/>
      <c r="Q371" s="22"/>
      <c r="R371" s="22"/>
      <c r="S371" s="22"/>
      <c r="T371" s="19"/>
      <c r="U371" t="str">
        <f t="shared" si="27"/>
        <v>Y</v>
      </c>
      <c r="V371" s="4" t="s">
        <v>228</v>
      </c>
      <c r="W371" s="4" t="str">
        <f t="shared" si="33"/>
        <v>Find Oil &amp; Gas Co.</v>
      </c>
      <c r="X371" s="7" t="s">
        <v>1160</v>
      </c>
      <c r="Y371" s="7" t="s">
        <v>1160</v>
      </c>
      <c r="Z371" s="7" t="s">
        <v>1160</v>
      </c>
      <c r="AA371" s="7" t="s">
        <v>1160</v>
      </c>
      <c r="AB371" s="7" t="s">
        <v>1160</v>
      </c>
      <c r="AC371" s="7" t="s">
        <v>1160</v>
      </c>
      <c r="AD371" s="7"/>
      <c r="AE371" s="7"/>
      <c r="AF371" s="7"/>
      <c r="AG371" s="6" t="str">
        <f>IF(VLOOKUP(V371,Resources!A:B,2,FALSE)=0,"",VLOOKUP(V371,Resources!A:B,2,FALSE))</f>
        <v/>
      </c>
    </row>
    <row r="372" spans="1:33" s="6" customFormat="1">
      <c r="A372" s="18" t="s">
        <v>1032</v>
      </c>
      <c r="B372" s="22"/>
      <c r="C372" s="22"/>
      <c r="D372" s="22"/>
      <c r="E372" s="22"/>
      <c r="F372" s="22"/>
      <c r="G372" s="22"/>
      <c r="H372" s="22"/>
      <c r="I372" s="19"/>
      <c r="J372" s="19"/>
      <c r="K372" s="19"/>
      <c r="L372" s="19"/>
      <c r="M372" s="19"/>
      <c r="N372" s="19"/>
      <c r="O372" s="19"/>
      <c r="P372" s="19">
        <v>1</v>
      </c>
      <c r="Q372" s="22"/>
      <c r="R372" s="22"/>
      <c r="S372" s="22"/>
      <c r="T372" s="19"/>
      <c r="U372" t="str">
        <f t="shared" si="27"/>
        <v>Y</v>
      </c>
      <c r="V372" s="4" t="s">
        <v>1032</v>
      </c>
      <c r="W372" s="4" t="str">
        <f t="shared" si="33"/>
        <v>Finley Resources Inc.</v>
      </c>
      <c r="X372" s="7"/>
      <c r="Y372" s="7"/>
      <c r="Z372" s="7"/>
      <c r="AA372" s="7"/>
      <c r="AB372" s="7"/>
      <c r="AC372" s="7"/>
      <c r="AD372" s="7"/>
      <c r="AE372" s="7"/>
      <c r="AF372" s="7" t="s">
        <v>1160</v>
      </c>
      <c r="AG372" s="6" t="str">
        <f>IF(VLOOKUP(V372,Resources!A:B,2,FALSE)=0,"",VLOOKUP(V372,Resources!A:B,2,FALSE))</f>
        <v/>
      </c>
    </row>
    <row r="373" spans="1:33" s="6" customFormat="1">
      <c r="A373" s="18" t="s">
        <v>609</v>
      </c>
      <c r="B373" s="22"/>
      <c r="C373" s="22"/>
      <c r="D373" s="22"/>
      <c r="E373" s="22"/>
      <c r="F373" s="22"/>
      <c r="G373" s="22"/>
      <c r="H373" s="22"/>
      <c r="I373" s="19"/>
      <c r="J373" s="19"/>
      <c r="K373" s="19"/>
      <c r="L373" s="19"/>
      <c r="M373" s="19">
        <v>1</v>
      </c>
      <c r="N373" s="19">
        <v>1</v>
      </c>
      <c r="O373" s="19"/>
      <c r="P373" s="19"/>
      <c r="Q373" s="22"/>
      <c r="R373" s="22"/>
      <c r="S373" s="22"/>
      <c r="T373" s="19"/>
      <c r="U373" t="str">
        <f t="shared" si="27"/>
        <v>Y</v>
      </c>
      <c r="V373" s="4" t="s">
        <v>609</v>
      </c>
      <c r="W373" s="4" t="str">
        <f t="shared" si="33"/>
        <v>First Albany Capital</v>
      </c>
      <c r="X373" s="7"/>
      <c r="Y373" s="7"/>
      <c r="Z373" s="7"/>
      <c r="AA373" s="7"/>
      <c r="AB373" s="7" t="s">
        <v>1160</v>
      </c>
      <c r="AC373" s="7" t="s">
        <v>1160</v>
      </c>
      <c r="AD373" s="7"/>
      <c r="AE373" s="7"/>
      <c r="AF373" s="7"/>
      <c r="AG373" s="6" t="str">
        <f>IF(VLOOKUP(V373,Resources!A:B,2,FALSE)=0,"",VLOOKUP(V373,Resources!A:B,2,FALSE))</f>
        <v/>
      </c>
    </row>
    <row r="374" spans="1:33" s="6" customFormat="1">
      <c r="A374" s="18" t="s">
        <v>458</v>
      </c>
      <c r="B374" s="22"/>
      <c r="C374" s="22"/>
      <c r="D374" s="22"/>
      <c r="E374" s="22"/>
      <c r="F374" s="22"/>
      <c r="G374" s="22"/>
      <c r="H374" s="22"/>
      <c r="I374" s="19"/>
      <c r="J374" s="19"/>
      <c r="K374" s="19">
        <v>1</v>
      </c>
      <c r="L374" s="19">
        <v>1</v>
      </c>
      <c r="M374" s="19">
        <v>1</v>
      </c>
      <c r="N374" s="19"/>
      <c r="O374" s="19"/>
      <c r="P374" s="19"/>
      <c r="Q374" s="22"/>
      <c r="R374" s="22"/>
      <c r="S374" s="22"/>
      <c r="T374" s="19"/>
      <c r="U374" t="str">
        <f t="shared" si="27"/>
        <v>Y</v>
      </c>
      <c r="V374" s="4" t="s">
        <v>458</v>
      </c>
      <c r="W374" s="4" t="str">
        <f t="shared" si="33"/>
        <v>First Albany Corporation</v>
      </c>
      <c r="X374" s="7"/>
      <c r="Y374" s="7"/>
      <c r="Z374" s="7" t="s">
        <v>1160</v>
      </c>
      <c r="AA374" s="7" t="s">
        <v>1160</v>
      </c>
      <c r="AB374" s="7" t="s">
        <v>1160</v>
      </c>
      <c r="AC374" s="7"/>
      <c r="AD374" s="7"/>
      <c r="AE374" s="7"/>
      <c r="AF374" s="7"/>
      <c r="AG374" s="6" t="str">
        <f>IF(VLOOKUP(V374,Resources!A:B,2,FALSE)=0,"",VLOOKUP(V374,Resources!A:B,2,FALSE))</f>
        <v/>
      </c>
    </row>
    <row r="375" spans="1:33" s="6" customFormat="1">
      <c r="A375" s="18" t="s">
        <v>227</v>
      </c>
      <c r="B375" s="22"/>
      <c r="C375" s="22"/>
      <c r="D375" s="22"/>
      <c r="E375" s="22"/>
      <c r="F375" s="22"/>
      <c r="G375" s="22"/>
      <c r="H375" s="22"/>
      <c r="I375" s="19">
        <v>1</v>
      </c>
      <c r="J375" s="19">
        <v>1</v>
      </c>
      <c r="K375" s="19"/>
      <c r="L375" s="19"/>
      <c r="M375" s="19"/>
      <c r="N375" s="19"/>
      <c r="O375" s="19"/>
      <c r="P375" s="19"/>
      <c r="Q375" s="22"/>
      <c r="R375" s="22"/>
      <c r="S375" s="22"/>
      <c r="T375" s="19"/>
      <c r="U375" t="str">
        <f t="shared" si="27"/>
        <v>Y</v>
      </c>
      <c r="V375" s="4" t="s">
        <v>227</v>
      </c>
      <c r="W375" s="10" t="str">
        <f>HYPERLINK(AG375,V375)</f>
        <v>First Energy Services Company</v>
      </c>
      <c r="X375" s="7" t="s">
        <v>1160</v>
      </c>
      <c r="Y375" s="7" t="s">
        <v>1160</v>
      </c>
      <c r="Z375" s="7"/>
      <c r="AA375" s="7"/>
      <c r="AB375" s="7"/>
      <c r="AC375" s="7"/>
      <c r="AD375" s="7"/>
      <c r="AE375" s="7"/>
      <c r="AF375" s="7"/>
      <c r="AG375" s="6" t="str">
        <f>IF(VLOOKUP(V375,Resources!A:B,2,FALSE)=0,"",VLOOKUP(V375,Resources!A:B,2,FALSE))</f>
        <v>https://www.sourcewatch.org/index.php/FirstEnergy</v>
      </c>
    </row>
    <row r="376" spans="1:33" s="6" customFormat="1">
      <c r="A376" s="18" t="s">
        <v>226</v>
      </c>
      <c r="B376" s="22"/>
      <c r="C376" s="22"/>
      <c r="D376" s="22"/>
      <c r="E376" s="22"/>
      <c r="F376" s="22"/>
      <c r="G376" s="22"/>
      <c r="H376" s="22"/>
      <c r="I376" s="19">
        <v>1</v>
      </c>
      <c r="J376" s="19">
        <v>1</v>
      </c>
      <c r="K376" s="19"/>
      <c r="L376" s="19"/>
      <c r="M376" s="19"/>
      <c r="N376" s="19"/>
      <c r="O376" s="19"/>
      <c r="P376" s="19"/>
      <c r="Q376" s="22"/>
      <c r="R376" s="22"/>
      <c r="S376" s="22"/>
      <c r="T376" s="19"/>
      <c r="U376" t="str">
        <f t="shared" si="27"/>
        <v>Y</v>
      </c>
      <c r="V376" s="4" t="s">
        <v>226</v>
      </c>
      <c r="W376" s="4" t="str">
        <f t="shared" ref="W376:W378" si="34">V376</f>
        <v>First Union Securities, Inc.</v>
      </c>
      <c r="X376" s="7" t="s">
        <v>1160</v>
      </c>
      <c r="Y376" s="7" t="s">
        <v>1160</v>
      </c>
      <c r="Z376" s="7"/>
      <c r="AA376" s="7"/>
      <c r="AB376" s="7"/>
      <c r="AC376" s="7"/>
      <c r="AD376" s="7"/>
      <c r="AE376" s="7"/>
      <c r="AF376" s="7"/>
      <c r="AG376" s="6" t="str">
        <f>IF(VLOOKUP(V376,Resources!A:B,2,FALSE)=0,"",VLOOKUP(V376,Resources!A:B,2,FALSE))</f>
        <v/>
      </c>
    </row>
    <row r="377" spans="1:33" s="6" customFormat="1">
      <c r="A377" s="18" t="s">
        <v>884</v>
      </c>
      <c r="B377" s="22"/>
      <c r="C377" s="22"/>
      <c r="D377" s="22"/>
      <c r="E377" s="22"/>
      <c r="F377" s="22"/>
      <c r="G377" s="22"/>
      <c r="H377" s="22"/>
      <c r="I377" s="19"/>
      <c r="J377" s="19"/>
      <c r="K377" s="19"/>
      <c r="L377" s="19"/>
      <c r="M377" s="19"/>
      <c r="N377" s="19"/>
      <c r="O377" s="19">
        <v>1</v>
      </c>
      <c r="P377" s="19"/>
      <c r="Q377" s="22"/>
      <c r="R377" s="22"/>
      <c r="S377" s="22"/>
      <c r="T377" s="19"/>
      <c r="U377" t="str">
        <f t="shared" si="27"/>
        <v>Y</v>
      </c>
      <c r="V377" s="4" t="s">
        <v>884</v>
      </c>
      <c r="W377" s="4" t="str">
        <f t="shared" si="34"/>
        <v>First Western Trust Bank</v>
      </c>
      <c r="X377" s="7"/>
      <c r="Y377" s="7"/>
      <c r="Z377" s="7"/>
      <c r="AA377" s="7"/>
      <c r="AB377" s="7"/>
      <c r="AC377" s="7"/>
      <c r="AD377" s="7"/>
      <c r="AE377" s="7" t="s">
        <v>1160</v>
      </c>
      <c r="AF377" s="7"/>
      <c r="AG377" s="6" t="str">
        <f>IF(VLOOKUP(V377,Resources!A:B,2,FALSE)=0,"",VLOOKUP(V377,Resources!A:B,2,FALSE))</f>
        <v/>
      </c>
    </row>
    <row r="378" spans="1:33" s="6" customFormat="1">
      <c r="A378" s="18" t="s">
        <v>457</v>
      </c>
      <c r="B378" s="22"/>
      <c r="C378" s="22"/>
      <c r="D378" s="22"/>
      <c r="E378" s="22"/>
      <c r="F378" s="22"/>
      <c r="G378" s="22"/>
      <c r="H378" s="22"/>
      <c r="I378" s="19"/>
      <c r="J378" s="19"/>
      <c r="K378" s="19">
        <v>1</v>
      </c>
      <c r="L378" s="19">
        <v>1</v>
      </c>
      <c r="M378" s="19">
        <v>1</v>
      </c>
      <c r="N378" s="19">
        <v>1</v>
      </c>
      <c r="O378" s="19">
        <v>1</v>
      </c>
      <c r="P378" s="19"/>
      <c r="Q378" s="22"/>
      <c r="R378" s="22"/>
      <c r="S378" s="22"/>
      <c r="T378" s="19"/>
      <c r="U378" t="str">
        <f t="shared" si="27"/>
        <v>Y</v>
      </c>
      <c r="V378" s="4" t="s">
        <v>457</v>
      </c>
      <c r="W378" s="4" t="str">
        <f t="shared" si="34"/>
        <v>Five States Energy Company, L.L.C.</v>
      </c>
      <c r="X378" s="7"/>
      <c r="Y378" s="7"/>
      <c r="Z378" s="7" t="s">
        <v>1160</v>
      </c>
      <c r="AA378" s="7" t="s">
        <v>1160</v>
      </c>
      <c r="AB378" s="7" t="s">
        <v>1160</v>
      </c>
      <c r="AC378" s="7" t="s">
        <v>1160</v>
      </c>
      <c r="AD378" s="7"/>
      <c r="AE378" s="7" t="s">
        <v>1160</v>
      </c>
      <c r="AF378" s="7"/>
      <c r="AG378" s="6" t="str">
        <f>IF(VLOOKUP(V378,Resources!A:B,2,FALSE)=0,"",VLOOKUP(V378,Resources!A:B,2,FALSE))</f>
        <v/>
      </c>
    </row>
    <row r="379" spans="1:33" s="6" customFormat="1">
      <c r="A379" s="18" t="s">
        <v>456</v>
      </c>
      <c r="B379" s="22"/>
      <c r="C379" s="22"/>
      <c r="D379" s="22"/>
      <c r="E379" s="22"/>
      <c r="F379" s="22"/>
      <c r="G379" s="22"/>
      <c r="H379" s="22"/>
      <c r="I379" s="19"/>
      <c r="J379" s="19"/>
      <c r="K379" s="19">
        <v>1</v>
      </c>
      <c r="L379" s="19">
        <v>1</v>
      </c>
      <c r="M379" s="19">
        <v>1</v>
      </c>
      <c r="N379" s="19">
        <v>1</v>
      </c>
      <c r="O379" s="19"/>
      <c r="P379" s="19"/>
      <c r="Q379" s="22"/>
      <c r="R379" s="22"/>
      <c r="S379" s="22"/>
      <c r="T379" s="19"/>
      <c r="U379" t="str">
        <f t="shared" si="27"/>
        <v>Y</v>
      </c>
      <c r="V379" s="4" t="s">
        <v>456</v>
      </c>
      <c r="W379" s="10" t="str">
        <f>HYPERLINK(AG379,V379)</f>
        <v>Flint Hills Resources, LP</v>
      </c>
      <c r="X379" s="7"/>
      <c r="Y379" s="7"/>
      <c r="Z379" s="7" t="s">
        <v>1160</v>
      </c>
      <c r="AA379" s="7" t="s">
        <v>1160</v>
      </c>
      <c r="AB379" s="7" t="s">
        <v>1160</v>
      </c>
      <c r="AC379" s="7" t="s">
        <v>1160</v>
      </c>
      <c r="AD379" s="7"/>
      <c r="AE379" s="7"/>
      <c r="AF379" s="7"/>
      <c r="AG379" s="6" t="str">
        <f>IF(VLOOKUP(V379,Resources!A:B,2,FALSE)=0,"",VLOOKUP(V379,Resources!A:B,2,FALSE))</f>
        <v>https://www.sourcewatch.org/index.php/Flint_Hills_Resources</v>
      </c>
    </row>
    <row r="380" spans="1:33" s="6" customFormat="1">
      <c r="A380" s="18" t="s">
        <v>225</v>
      </c>
      <c r="B380" s="22"/>
      <c r="C380" s="22"/>
      <c r="D380" s="22"/>
      <c r="E380" s="22"/>
      <c r="F380" s="22"/>
      <c r="G380" s="22"/>
      <c r="H380" s="22"/>
      <c r="I380" s="19">
        <v>1</v>
      </c>
      <c r="J380" s="19">
        <v>1</v>
      </c>
      <c r="K380" s="19"/>
      <c r="L380" s="19"/>
      <c r="M380" s="19"/>
      <c r="N380" s="19"/>
      <c r="O380" s="19"/>
      <c r="P380" s="19"/>
      <c r="Q380" s="22"/>
      <c r="R380" s="22"/>
      <c r="S380" s="22"/>
      <c r="T380" s="19"/>
      <c r="U380" t="str">
        <f t="shared" si="27"/>
        <v>Y</v>
      </c>
      <c r="V380" s="4" t="s">
        <v>225</v>
      </c>
      <c r="W380" s="4" t="str">
        <f t="shared" ref="W380:W404" si="35">V380</f>
        <v>Flood &amp; Peterson Insurance</v>
      </c>
      <c r="X380" s="7" t="s">
        <v>1160</v>
      </c>
      <c r="Y380" s="7" t="s">
        <v>1160</v>
      </c>
      <c r="Z380" s="7"/>
      <c r="AA380" s="7"/>
      <c r="AB380" s="7"/>
      <c r="AC380" s="7"/>
      <c r="AD380" s="7"/>
      <c r="AE380" s="7"/>
      <c r="AF380" s="7"/>
      <c r="AG380" s="6" t="str">
        <f>IF(VLOOKUP(V380,Resources!A:B,2,FALSE)=0,"",VLOOKUP(V380,Resources!A:B,2,FALSE))</f>
        <v/>
      </c>
    </row>
    <row r="381" spans="1:33" s="6" customFormat="1">
      <c r="A381" s="18" t="s">
        <v>883</v>
      </c>
      <c r="B381" s="22"/>
      <c r="C381" s="22"/>
      <c r="D381" s="22"/>
      <c r="E381" s="22"/>
      <c r="F381" s="22"/>
      <c r="G381" s="22"/>
      <c r="H381" s="22"/>
      <c r="I381" s="19"/>
      <c r="J381" s="19"/>
      <c r="K381" s="19"/>
      <c r="L381" s="19"/>
      <c r="M381" s="19"/>
      <c r="N381" s="19"/>
      <c r="O381" s="19">
        <v>1</v>
      </c>
      <c r="P381" s="19">
        <v>1</v>
      </c>
      <c r="Q381" s="22"/>
      <c r="R381" s="22"/>
      <c r="S381" s="22"/>
      <c r="T381" s="19"/>
      <c r="U381" t="str">
        <f t="shared" si="27"/>
        <v>Y</v>
      </c>
      <c r="V381" s="4" t="s">
        <v>883</v>
      </c>
      <c r="W381" s="4" t="str">
        <f t="shared" si="35"/>
        <v>FMC Technologies Completion Services</v>
      </c>
      <c r="X381" s="7"/>
      <c r="Y381" s="7"/>
      <c r="Z381" s="7"/>
      <c r="AA381" s="7"/>
      <c r="AB381" s="7"/>
      <c r="AC381" s="7"/>
      <c r="AD381" s="7"/>
      <c r="AE381" s="7" t="s">
        <v>1160</v>
      </c>
      <c r="AF381" s="7" t="s">
        <v>1160</v>
      </c>
      <c r="AG381" s="6" t="str">
        <f>IF(VLOOKUP(V381,Resources!A:B,2,FALSE)=0,"",VLOOKUP(V381,Resources!A:B,2,FALSE))</f>
        <v/>
      </c>
    </row>
    <row r="382" spans="1:33" s="6" customFormat="1">
      <c r="A382" s="18" t="s">
        <v>224</v>
      </c>
      <c r="B382" s="22">
        <v>1</v>
      </c>
      <c r="C382" s="22">
        <v>1</v>
      </c>
      <c r="D382" s="22">
        <v>1</v>
      </c>
      <c r="E382" s="22"/>
      <c r="F382" s="22"/>
      <c r="G382" s="22"/>
      <c r="H382" s="22">
        <v>1</v>
      </c>
      <c r="I382" s="19">
        <v>1</v>
      </c>
      <c r="J382" s="19">
        <v>1</v>
      </c>
      <c r="K382" s="19">
        <v>1</v>
      </c>
      <c r="L382" s="19">
        <v>1</v>
      </c>
      <c r="M382" s="19">
        <v>1</v>
      </c>
      <c r="N382" s="19">
        <v>1</v>
      </c>
      <c r="O382" s="19"/>
      <c r="P382" s="19"/>
      <c r="Q382" s="22"/>
      <c r="R382" s="22"/>
      <c r="S382" s="22"/>
      <c r="T382" s="19"/>
      <c r="U382" t="str">
        <f t="shared" si="27"/>
        <v>Y</v>
      </c>
      <c r="V382" s="4" t="s">
        <v>224</v>
      </c>
      <c r="W382" s="4" t="str">
        <f t="shared" si="35"/>
        <v>Forest Oil Corporation</v>
      </c>
      <c r="X382" s="7" t="s">
        <v>1155</v>
      </c>
      <c r="Y382" s="7" t="s">
        <v>1155</v>
      </c>
      <c r="Z382" s="7" t="s">
        <v>1155</v>
      </c>
      <c r="AA382" s="7" t="s">
        <v>1160</v>
      </c>
      <c r="AB382" s="7" t="s">
        <v>1160</v>
      </c>
      <c r="AC382" s="7" t="s">
        <v>1160</v>
      </c>
      <c r="AD382" s="7" t="s">
        <v>1155</v>
      </c>
      <c r="AE382" s="7"/>
      <c r="AF382" s="7"/>
      <c r="AG382" s="6" t="str">
        <f>IF(VLOOKUP(V382,Resources!A:B,2,FALSE)=0,"",VLOOKUP(V382,Resources!A:B,2,FALSE))</f>
        <v/>
      </c>
    </row>
    <row r="383" spans="1:33" s="6" customFormat="1">
      <c r="A383" s="18" t="s">
        <v>882</v>
      </c>
      <c r="B383" s="22"/>
      <c r="C383" s="22"/>
      <c r="D383" s="22"/>
      <c r="E383" s="22"/>
      <c r="F383" s="22"/>
      <c r="G383" s="22"/>
      <c r="H383" s="22"/>
      <c r="I383" s="19"/>
      <c r="J383" s="19"/>
      <c r="K383" s="19"/>
      <c r="L383" s="19"/>
      <c r="M383" s="19"/>
      <c r="N383" s="19"/>
      <c r="O383" s="19">
        <v>1</v>
      </c>
      <c r="P383" s="19">
        <v>1</v>
      </c>
      <c r="Q383" s="22"/>
      <c r="R383" s="22"/>
      <c r="S383" s="22"/>
      <c r="T383" s="19"/>
      <c r="U383" t="str">
        <f t="shared" si="27"/>
        <v>Y</v>
      </c>
      <c r="V383" s="4" t="s">
        <v>882</v>
      </c>
      <c r="W383" s="4" t="str">
        <f t="shared" si="35"/>
        <v>Forestar Petroleum Corporation</v>
      </c>
      <c r="X383" s="7"/>
      <c r="Y383" s="7"/>
      <c r="Z383" s="7"/>
      <c r="AA383" s="7"/>
      <c r="AB383" s="7"/>
      <c r="AC383" s="7"/>
      <c r="AD383" s="7"/>
      <c r="AE383" s="7" t="s">
        <v>1160</v>
      </c>
      <c r="AF383" s="7" t="s">
        <v>1160</v>
      </c>
      <c r="AG383" s="6" t="str">
        <f>IF(VLOOKUP(V383,Resources!A:B,2,FALSE)=0,"",VLOOKUP(V383,Resources!A:B,2,FALSE))</f>
        <v/>
      </c>
    </row>
    <row r="384" spans="1:33" s="6" customFormat="1">
      <c r="A384" s="18" t="s">
        <v>881</v>
      </c>
      <c r="B384" s="22"/>
      <c r="C384" s="22"/>
      <c r="D384" s="22"/>
      <c r="E384" s="22"/>
      <c r="F384" s="22"/>
      <c r="G384" s="22"/>
      <c r="H384" s="22"/>
      <c r="I384" s="19"/>
      <c r="J384" s="19"/>
      <c r="K384" s="19"/>
      <c r="L384" s="19"/>
      <c r="M384" s="19"/>
      <c r="N384" s="19"/>
      <c r="O384" s="19">
        <v>1</v>
      </c>
      <c r="P384" s="19">
        <v>1</v>
      </c>
      <c r="Q384" s="22"/>
      <c r="R384" s="22"/>
      <c r="S384" s="22"/>
      <c r="T384" s="19"/>
      <c r="U384" t="str">
        <f t="shared" si="27"/>
        <v>Y</v>
      </c>
      <c r="V384" s="4" t="s">
        <v>881</v>
      </c>
      <c r="W384" s="4" t="str">
        <f t="shared" si="35"/>
        <v>Foundation Energy Management, LLC</v>
      </c>
      <c r="X384" s="7"/>
      <c r="Y384" s="7"/>
      <c r="Z384" s="7"/>
      <c r="AA384" s="7"/>
      <c r="AB384" s="7"/>
      <c r="AC384" s="7"/>
      <c r="AD384" s="7"/>
      <c r="AE384" s="7" t="s">
        <v>1160</v>
      </c>
      <c r="AF384" s="7" t="s">
        <v>1160</v>
      </c>
      <c r="AG384" s="6" t="str">
        <f>IF(VLOOKUP(V384,Resources!A:B,2,FALSE)=0,"",VLOOKUP(V384,Resources!A:B,2,FALSE))</f>
        <v/>
      </c>
    </row>
    <row r="385" spans="1:33" s="6" customFormat="1">
      <c r="A385" s="18" t="s">
        <v>1031</v>
      </c>
      <c r="B385" s="22"/>
      <c r="C385" s="22"/>
      <c r="D385" s="22"/>
      <c r="E385" s="22"/>
      <c r="F385" s="22"/>
      <c r="G385" s="22"/>
      <c r="H385" s="22"/>
      <c r="I385" s="19"/>
      <c r="J385" s="19"/>
      <c r="K385" s="19"/>
      <c r="L385" s="19"/>
      <c r="M385" s="19"/>
      <c r="N385" s="19"/>
      <c r="O385" s="19"/>
      <c r="P385" s="19">
        <v>1</v>
      </c>
      <c r="Q385" s="22"/>
      <c r="R385" s="22"/>
      <c r="S385" s="22"/>
      <c r="T385" s="19"/>
      <c r="U385" t="str">
        <f t="shared" si="27"/>
        <v>Y</v>
      </c>
      <c r="V385" s="4" t="s">
        <v>1031</v>
      </c>
      <c r="W385" s="4" t="str">
        <f t="shared" si="35"/>
        <v>FourPoint Energy, LLC</v>
      </c>
      <c r="X385" s="7"/>
      <c r="Y385" s="7"/>
      <c r="Z385" s="7"/>
      <c r="AA385" s="7"/>
      <c r="AB385" s="7"/>
      <c r="AC385" s="7"/>
      <c r="AD385" s="7"/>
      <c r="AE385" s="7"/>
      <c r="AF385" s="7" t="s">
        <v>1160</v>
      </c>
      <c r="AG385" s="6" t="str">
        <f>IF(VLOOKUP(V385,Resources!A:B,2,FALSE)=0,"",VLOOKUP(V385,Resources!A:B,2,FALSE))</f>
        <v/>
      </c>
    </row>
    <row r="386" spans="1:33" s="6" customFormat="1">
      <c r="A386" s="18" t="s">
        <v>662</v>
      </c>
      <c r="B386" s="22"/>
      <c r="C386" s="22"/>
      <c r="D386" s="22"/>
      <c r="E386" s="22"/>
      <c r="F386" s="22"/>
      <c r="G386" s="22"/>
      <c r="H386" s="22"/>
      <c r="I386" s="19"/>
      <c r="J386" s="19"/>
      <c r="K386" s="19"/>
      <c r="L386" s="19"/>
      <c r="M386" s="19"/>
      <c r="N386" s="19">
        <v>1</v>
      </c>
      <c r="O386" s="19"/>
      <c r="P386" s="19"/>
      <c r="Q386" s="22"/>
      <c r="R386" s="22"/>
      <c r="S386" s="22"/>
      <c r="T386" s="19"/>
      <c r="U386" t="str">
        <f t="shared" si="27"/>
        <v>Y</v>
      </c>
      <c r="V386" s="4" t="s">
        <v>662</v>
      </c>
      <c r="W386" s="4" t="str">
        <f t="shared" si="35"/>
        <v>Frank Di Grappa</v>
      </c>
      <c r="X386" s="7"/>
      <c r="Y386" s="7"/>
      <c r="Z386" s="7"/>
      <c r="AA386" s="7"/>
      <c r="AB386" s="7"/>
      <c r="AC386" s="7" t="s">
        <v>1160</v>
      </c>
      <c r="AD386" s="7"/>
      <c r="AE386" s="7"/>
      <c r="AF386" s="7"/>
      <c r="AG386" s="6" t="str">
        <f>IF(VLOOKUP(V386,Resources!A:B,2,FALSE)=0,"",VLOOKUP(V386,Resources!A:B,2,FALSE))</f>
        <v/>
      </c>
    </row>
    <row r="387" spans="1:33" s="6" customFormat="1">
      <c r="A387" s="18" t="s">
        <v>223</v>
      </c>
      <c r="B387" s="22"/>
      <c r="C387" s="22"/>
      <c r="D387" s="22"/>
      <c r="E387" s="22"/>
      <c r="F387" s="22"/>
      <c r="G387" s="22"/>
      <c r="H387" s="22"/>
      <c r="I387" s="19">
        <v>1</v>
      </c>
      <c r="J387" s="19">
        <v>1</v>
      </c>
      <c r="K387" s="19">
        <v>1</v>
      </c>
      <c r="L387" s="19">
        <v>1</v>
      </c>
      <c r="M387" s="19">
        <v>1</v>
      </c>
      <c r="N387" s="19">
        <v>1</v>
      </c>
      <c r="O387" s="19"/>
      <c r="P387" s="19"/>
      <c r="Q387" s="22"/>
      <c r="R387" s="22"/>
      <c r="S387" s="22"/>
      <c r="T387" s="19"/>
      <c r="U387" t="str">
        <f t="shared" si="27"/>
        <v>Y</v>
      </c>
      <c r="V387" s="4" t="s">
        <v>223</v>
      </c>
      <c r="W387" s="4" t="str">
        <f t="shared" si="35"/>
        <v>Frank W. Winegar, Trust</v>
      </c>
      <c r="X387" s="7" t="s">
        <v>1160</v>
      </c>
      <c r="Y387" s="7" t="s">
        <v>1160</v>
      </c>
      <c r="Z387" s="7" t="s">
        <v>1160</v>
      </c>
      <c r="AA387" s="7" t="s">
        <v>1160</v>
      </c>
      <c r="AB387" s="7" t="s">
        <v>1160</v>
      </c>
      <c r="AC387" s="7" t="s">
        <v>1160</v>
      </c>
      <c r="AD387" s="7"/>
      <c r="AE387" s="7"/>
      <c r="AF387" s="7"/>
      <c r="AG387" s="6" t="str">
        <f>IF(VLOOKUP(V387,Resources!A:B,2,FALSE)=0,"",VLOOKUP(V387,Resources!A:B,2,FALSE))</f>
        <v/>
      </c>
    </row>
    <row r="388" spans="1:33" s="6" customFormat="1">
      <c r="A388" s="18" t="s">
        <v>880</v>
      </c>
      <c r="B388" s="22"/>
      <c r="C388" s="22"/>
      <c r="D388" s="22"/>
      <c r="E388" s="22"/>
      <c r="F388" s="22"/>
      <c r="G388" s="22"/>
      <c r="H388" s="22"/>
      <c r="I388" s="19"/>
      <c r="J388" s="19"/>
      <c r="K388" s="19"/>
      <c r="L388" s="19"/>
      <c r="M388" s="19"/>
      <c r="N388" s="19"/>
      <c r="O388" s="19">
        <v>1</v>
      </c>
      <c r="P388" s="19"/>
      <c r="Q388" s="22"/>
      <c r="R388" s="22"/>
      <c r="S388" s="22"/>
      <c r="T388" s="19"/>
      <c r="U388" t="str">
        <f t="shared" si="27"/>
        <v>Y</v>
      </c>
      <c r="V388" s="4" t="s">
        <v>880</v>
      </c>
      <c r="W388" s="4" t="str">
        <f t="shared" si="35"/>
        <v>Franke Greenhouse List &amp; Lippitt LLP</v>
      </c>
      <c r="X388" s="7"/>
      <c r="Y388" s="7"/>
      <c r="Z388" s="7"/>
      <c r="AA388" s="7"/>
      <c r="AB388" s="7"/>
      <c r="AC388" s="7"/>
      <c r="AD388" s="7"/>
      <c r="AE388" s="7" t="s">
        <v>1160</v>
      </c>
      <c r="AF388" s="7"/>
      <c r="AG388" s="6" t="str">
        <f>IF(VLOOKUP(V388,Resources!A:B,2,FALSE)=0,"",VLOOKUP(V388,Resources!A:B,2,FALSE))</f>
        <v/>
      </c>
    </row>
    <row r="389" spans="1:33" s="6" customFormat="1">
      <c r="A389" s="18" t="s">
        <v>222</v>
      </c>
      <c r="B389" s="22"/>
      <c r="C389" s="22"/>
      <c r="D389" s="22"/>
      <c r="E389" s="22"/>
      <c r="F389" s="22"/>
      <c r="G389" s="22"/>
      <c r="H389" s="22"/>
      <c r="I389" s="19">
        <v>1</v>
      </c>
      <c r="J389" s="19"/>
      <c r="K389" s="19"/>
      <c r="L389" s="19"/>
      <c r="M389" s="19"/>
      <c r="N389" s="19"/>
      <c r="O389" s="19"/>
      <c r="P389" s="19"/>
      <c r="Q389" s="22"/>
      <c r="R389" s="22"/>
      <c r="S389" s="22"/>
      <c r="T389" s="19"/>
      <c r="U389" t="str">
        <f t="shared" si="27"/>
        <v>Y</v>
      </c>
      <c r="V389" s="4" t="s">
        <v>222</v>
      </c>
      <c r="W389" s="4" t="str">
        <f t="shared" si="35"/>
        <v>Freberg &amp; Company, Inc.</v>
      </c>
      <c r="X389" s="7" t="s">
        <v>1160</v>
      </c>
      <c r="Y389" s="7"/>
      <c r="Z389" s="7"/>
      <c r="AA389" s="7"/>
      <c r="AB389" s="7"/>
      <c r="AC389" s="7"/>
      <c r="AD389" s="7"/>
      <c r="AE389" s="7"/>
      <c r="AF389" s="7"/>
      <c r="AG389" s="6" t="str">
        <f>IF(VLOOKUP(V389,Resources!A:B,2,FALSE)=0,"",VLOOKUP(V389,Resources!A:B,2,FALSE))</f>
        <v/>
      </c>
    </row>
    <row r="390" spans="1:33" s="6" customFormat="1">
      <c r="A390" s="18" t="s">
        <v>221</v>
      </c>
      <c r="B390" s="22"/>
      <c r="C390" s="22"/>
      <c r="D390" s="22"/>
      <c r="E390" s="22"/>
      <c r="F390" s="22"/>
      <c r="G390" s="22"/>
      <c r="H390" s="22"/>
      <c r="I390" s="19">
        <v>1</v>
      </c>
      <c r="J390" s="19"/>
      <c r="K390" s="19"/>
      <c r="L390" s="19"/>
      <c r="M390" s="19"/>
      <c r="N390" s="19"/>
      <c r="O390" s="19"/>
      <c r="P390" s="19"/>
      <c r="Q390" s="22"/>
      <c r="R390" s="22"/>
      <c r="S390" s="22"/>
      <c r="T390" s="19"/>
      <c r="U390" t="str">
        <f t="shared" si="27"/>
        <v>Y</v>
      </c>
      <c r="V390" s="4" t="s">
        <v>221</v>
      </c>
      <c r="W390" s="4" t="str">
        <f t="shared" si="35"/>
        <v>Frontier Oil and Refining Company</v>
      </c>
      <c r="X390" s="7" t="s">
        <v>1160</v>
      </c>
      <c r="Y390" s="7"/>
      <c r="Z390" s="7"/>
      <c r="AA390" s="7"/>
      <c r="AB390" s="7"/>
      <c r="AC390" s="7"/>
      <c r="AD390" s="7"/>
      <c r="AE390" s="7"/>
      <c r="AF390" s="7"/>
      <c r="AG390" s="6" t="str">
        <f>IF(VLOOKUP(V390,Resources!A:B,2,FALSE)=0,"",VLOOKUP(V390,Resources!A:B,2,FALSE))</f>
        <v/>
      </c>
    </row>
    <row r="391" spans="1:33" s="6" customFormat="1">
      <c r="A391" s="18" t="s">
        <v>879</v>
      </c>
      <c r="B391" s="22"/>
      <c r="C391" s="22"/>
      <c r="D391" s="22"/>
      <c r="E391" s="22"/>
      <c r="F391" s="22"/>
      <c r="G391" s="22"/>
      <c r="H391" s="22"/>
      <c r="I391" s="19"/>
      <c r="J391" s="19"/>
      <c r="K391" s="19"/>
      <c r="L391" s="19"/>
      <c r="M391" s="19"/>
      <c r="N391" s="19"/>
      <c r="O391" s="19">
        <v>1</v>
      </c>
      <c r="P391" s="19"/>
      <c r="Q391" s="22"/>
      <c r="R391" s="22"/>
      <c r="S391" s="22"/>
      <c r="T391" s="19"/>
      <c r="U391" t="str">
        <f t="shared" si="27"/>
        <v>Y</v>
      </c>
      <c r="V391" s="4" t="s">
        <v>879</v>
      </c>
      <c r="W391" s="4" t="str">
        <f t="shared" si="35"/>
        <v>FTS International</v>
      </c>
      <c r="X391" s="7"/>
      <c r="Y391" s="7"/>
      <c r="Z391" s="7"/>
      <c r="AA391" s="7"/>
      <c r="AB391" s="7"/>
      <c r="AC391" s="7"/>
      <c r="AD391" s="7"/>
      <c r="AE391" s="7" t="s">
        <v>1160</v>
      </c>
      <c r="AF391" s="7"/>
      <c r="AG391" s="6" t="str">
        <f>IF(VLOOKUP(V391,Resources!A:B,2,FALSE)=0,"",VLOOKUP(V391,Resources!A:B,2,FALSE))</f>
        <v/>
      </c>
    </row>
    <row r="392" spans="1:33" s="6" customFormat="1">
      <c r="A392" s="18" t="s">
        <v>220</v>
      </c>
      <c r="B392" s="22"/>
      <c r="C392" s="22"/>
      <c r="D392" s="22"/>
      <c r="E392" s="22"/>
      <c r="F392" s="22"/>
      <c r="G392" s="22"/>
      <c r="H392" s="22"/>
      <c r="I392" s="19">
        <v>1</v>
      </c>
      <c r="J392" s="19">
        <v>1</v>
      </c>
      <c r="K392" s="19">
        <v>1</v>
      </c>
      <c r="L392" s="19">
        <v>1</v>
      </c>
      <c r="M392" s="19">
        <v>1</v>
      </c>
      <c r="N392" s="19"/>
      <c r="O392" s="19"/>
      <c r="P392" s="19"/>
      <c r="Q392" s="22"/>
      <c r="R392" s="22"/>
      <c r="S392" s="22"/>
      <c r="T392" s="19"/>
      <c r="U392" t="str">
        <f t="shared" si="27"/>
        <v>Y</v>
      </c>
      <c r="V392" s="4" t="s">
        <v>220</v>
      </c>
      <c r="W392" s="4" t="str">
        <f t="shared" si="35"/>
        <v>Furst Engineering Inc.</v>
      </c>
      <c r="X392" s="7" t="s">
        <v>1160</v>
      </c>
      <c r="Y392" s="7" t="s">
        <v>1160</v>
      </c>
      <c r="Z392" s="7" t="s">
        <v>1160</v>
      </c>
      <c r="AA392" s="7" t="s">
        <v>1160</v>
      </c>
      <c r="AB392" s="7" t="s">
        <v>1160</v>
      </c>
      <c r="AC392" s="7"/>
      <c r="AD392" s="7"/>
      <c r="AE392" s="7"/>
      <c r="AF392" s="7"/>
      <c r="AG392" s="6" t="str">
        <f>IF(VLOOKUP(V392,Resources!A:B,2,FALSE)=0,"",VLOOKUP(V392,Resources!A:B,2,FALSE))</f>
        <v/>
      </c>
    </row>
    <row r="393" spans="1:33" s="6" customFormat="1">
      <c r="A393" s="18" t="s">
        <v>1030</v>
      </c>
      <c r="B393" s="22"/>
      <c r="C393" s="22"/>
      <c r="D393" s="22"/>
      <c r="E393" s="22"/>
      <c r="F393" s="22"/>
      <c r="G393" s="22"/>
      <c r="H393" s="22"/>
      <c r="I393" s="19"/>
      <c r="J393" s="19"/>
      <c r="K393" s="19"/>
      <c r="L393" s="19"/>
      <c r="M393" s="19"/>
      <c r="N393" s="19"/>
      <c r="O393" s="19"/>
      <c r="P393" s="19">
        <v>1</v>
      </c>
      <c r="Q393" s="22"/>
      <c r="R393" s="22"/>
      <c r="S393" s="22"/>
      <c r="T393" s="19"/>
      <c r="U393" t="str">
        <f t="shared" si="27"/>
        <v>Y</v>
      </c>
      <c r="V393" s="4" t="s">
        <v>1030</v>
      </c>
      <c r="W393" s="4" t="str">
        <f t="shared" si="35"/>
        <v>Fuse Energy</v>
      </c>
      <c r="X393" s="7"/>
      <c r="Y393" s="7"/>
      <c r="Z393" s="7"/>
      <c r="AA393" s="7"/>
      <c r="AB393" s="7"/>
      <c r="AC393" s="7"/>
      <c r="AD393" s="7"/>
      <c r="AE393" s="7"/>
      <c r="AF393" s="7" t="s">
        <v>1160</v>
      </c>
      <c r="AG393" s="6" t="str">
        <f>IF(VLOOKUP(V393,Resources!A:B,2,FALSE)=0,"",VLOOKUP(V393,Resources!A:B,2,FALSE))</f>
        <v/>
      </c>
    </row>
    <row r="394" spans="1:33" s="6" customFormat="1">
      <c r="A394" s="18" t="s">
        <v>219</v>
      </c>
      <c r="B394" s="22"/>
      <c r="C394" s="22"/>
      <c r="D394" s="22"/>
      <c r="E394" s="22"/>
      <c r="F394" s="22"/>
      <c r="G394" s="22"/>
      <c r="H394" s="22"/>
      <c r="I394" s="19">
        <v>1</v>
      </c>
      <c r="J394" s="19">
        <v>1</v>
      </c>
      <c r="K394" s="19">
        <v>1</v>
      </c>
      <c r="L394" s="19">
        <v>1</v>
      </c>
      <c r="M394" s="19">
        <v>1</v>
      </c>
      <c r="N394" s="19">
        <v>1</v>
      </c>
      <c r="O394" s="19">
        <v>1</v>
      </c>
      <c r="P394" s="19">
        <v>1</v>
      </c>
      <c r="Q394" s="22"/>
      <c r="R394" s="22"/>
      <c r="S394" s="22"/>
      <c r="T394" s="19"/>
      <c r="U394" t="str">
        <f t="shared" si="27"/>
        <v>Y</v>
      </c>
      <c r="V394" s="4" t="s">
        <v>219</v>
      </c>
      <c r="W394" s="4" t="str">
        <f t="shared" si="35"/>
        <v>G &amp; H Production Company, LLC</v>
      </c>
      <c r="X394" s="7" t="s">
        <v>1160</v>
      </c>
      <c r="Y394" s="7" t="s">
        <v>1160</v>
      </c>
      <c r="Z394" s="7" t="s">
        <v>1160</v>
      </c>
      <c r="AA394" s="7" t="s">
        <v>1160</v>
      </c>
      <c r="AB394" s="7" t="s">
        <v>1160</v>
      </c>
      <c r="AC394" s="7" t="s">
        <v>1160</v>
      </c>
      <c r="AD394" s="7"/>
      <c r="AE394" s="7" t="s">
        <v>1160</v>
      </c>
      <c r="AF394" s="7" t="s">
        <v>1160</v>
      </c>
      <c r="AG394" s="6" t="str">
        <f>IF(VLOOKUP(V394,Resources!A:B,2,FALSE)=0,"",VLOOKUP(V394,Resources!A:B,2,FALSE))</f>
        <v/>
      </c>
    </row>
    <row r="395" spans="1:33" s="6" customFormat="1">
      <c r="A395" s="18" t="s">
        <v>218</v>
      </c>
      <c r="B395" s="22"/>
      <c r="C395" s="22"/>
      <c r="D395" s="22"/>
      <c r="E395" s="22"/>
      <c r="F395" s="22"/>
      <c r="G395" s="22"/>
      <c r="H395" s="22"/>
      <c r="I395" s="19">
        <v>1</v>
      </c>
      <c r="J395" s="19">
        <v>1</v>
      </c>
      <c r="K395" s="19"/>
      <c r="L395" s="19"/>
      <c r="M395" s="19"/>
      <c r="N395" s="19"/>
      <c r="O395" s="19"/>
      <c r="P395" s="19"/>
      <c r="Q395" s="22"/>
      <c r="R395" s="22"/>
      <c r="S395" s="22"/>
      <c r="T395" s="19"/>
      <c r="U395" t="str">
        <f t="shared" si="27"/>
        <v>Y</v>
      </c>
      <c r="V395" s="4" t="s">
        <v>218</v>
      </c>
      <c r="W395" s="4" t="str">
        <f t="shared" si="35"/>
        <v>G Wiz Systems, Inc.</v>
      </c>
      <c r="X395" s="7" t="s">
        <v>1160</v>
      </c>
      <c r="Y395" s="7" t="s">
        <v>1160</v>
      </c>
      <c r="Z395" s="7"/>
      <c r="AA395" s="7"/>
      <c r="AB395" s="7"/>
      <c r="AC395" s="7"/>
      <c r="AD395" s="7"/>
      <c r="AE395" s="7"/>
      <c r="AF395" s="7"/>
      <c r="AG395" s="6" t="str">
        <f>IF(VLOOKUP(V395,Resources!A:B,2,FALSE)=0,"",VLOOKUP(V395,Resources!A:B,2,FALSE))</f>
        <v/>
      </c>
    </row>
    <row r="396" spans="1:33" s="6" customFormat="1">
      <c r="A396" s="18" t="s">
        <v>878</v>
      </c>
      <c r="B396" s="22"/>
      <c r="C396" s="22"/>
      <c r="D396" s="22"/>
      <c r="E396" s="22"/>
      <c r="F396" s="22"/>
      <c r="G396" s="22"/>
      <c r="H396" s="22"/>
      <c r="I396" s="19"/>
      <c r="J396" s="19"/>
      <c r="K396" s="19"/>
      <c r="L396" s="19"/>
      <c r="M396" s="19"/>
      <c r="N396" s="19"/>
      <c r="O396" s="19">
        <v>1</v>
      </c>
      <c r="P396" s="19">
        <v>1</v>
      </c>
      <c r="Q396" s="22"/>
      <c r="R396" s="22"/>
      <c r="S396" s="22"/>
      <c r="T396" s="19"/>
      <c r="U396" t="str">
        <f t="shared" ref="U396:U459" si="36">IF(A396=W396,"Y","ERROR")</f>
        <v>Y</v>
      </c>
      <c r="V396" s="4" t="s">
        <v>878</v>
      </c>
      <c r="W396" s="4" t="str">
        <f t="shared" si="35"/>
        <v>Gallatin Public Affairs</v>
      </c>
      <c r="X396" s="7"/>
      <c r="Y396" s="7"/>
      <c r="Z396" s="7"/>
      <c r="AA396" s="7"/>
      <c r="AB396" s="7"/>
      <c r="AC396" s="7"/>
      <c r="AD396" s="7"/>
      <c r="AE396" s="7" t="s">
        <v>1160</v>
      </c>
      <c r="AF396" s="7" t="s">
        <v>1160</v>
      </c>
      <c r="AG396" s="6" t="str">
        <f>IF(VLOOKUP(V396,Resources!A:B,2,FALSE)=0,"",VLOOKUP(V396,Resources!A:B,2,FALSE))</f>
        <v/>
      </c>
    </row>
    <row r="397" spans="1:33" s="6" customFormat="1">
      <c r="A397" s="18" t="s">
        <v>217</v>
      </c>
      <c r="B397" s="22"/>
      <c r="C397" s="22"/>
      <c r="D397" s="22"/>
      <c r="E397" s="22"/>
      <c r="F397" s="22"/>
      <c r="G397" s="22"/>
      <c r="H397" s="22"/>
      <c r="I397" s="19">
        <v>1</v>
      </c>
      <c r="J397" s="19">
        <v>1</v>
      </c>
      <c r="K397" s="19">
        <v>1</v>
      </c>
      <c r="L397" s="19"/>
      <c r="M397" s="19"/>
      <c r="N397" s="19"/>
      <c r="O397" s="19"/>
      <c r="P397" s="19"/>
      <c r="Q397" s="22"/>
      <c r="R397" s="22"/>
      <c r="S397" s="22"/>
      <c r="T397" s="19"/>
      <c r="U397" t="str">
        <f t="shared" si="36"/>
        <v>Y</v>
      </c>
      <c r="V397" s="4" t="s">
        <v>217</v>
      </c>
      <c r="W397" s="4" t="str">
        <f t="shared" si="35"/>
        <v>Gardere &amp; Wynne, LLP</v>
      </c>
      <c r="X397" s="7" t="s">
        <v>1160</v>
      </c>
      <c r="Y397" s="7" t="s">
        <v>1160</v>
      </c>
      <c r="Z397" s="7" t="s">
        <v>1160</v>
      </c>
      <c r="AA397" s="7"/>
      <c r="AB397" s="7"/>
      <c r="AC397" s="7"/>
      <c r="AD397" s="7"/>
      <c r="AE397" s="7"/>
      <c r="AF397" s="7"/>
      <c r="AG397" s="6" t="str">
        <f>IF(VLOOKUP(V397,Resources!A:B,2,FALSE)=0,"",VLOOKUP(V397,Resources!A:B,2,FALSE))</f>
        <v/>
      </c>
    </row>
    <row r="398" spans="1:33" s="6" customFormat="1">
      <c r="A398" s="18" t="s">
        <v>877</v>
      </c>
      <c r="B398" s="22"/>
      <c r="C398" s="22"/>
      <c r="D398" s="22"/>
      <c r="E398" s="22"/>
      <c r="F398" s="22"/>
      <c r="G398" s="22"/>
      <c r="H398" s="22"/>
      <c r="I398" s="19"/>
      <c r="J398" s="19"/>
      <c r="K398" s="19"/>
      <c r="L398" s="19"/>
      <c r="M398" s="19"/>
      <c r="N398" s="19"/>
      <c r="O398" s="19">
        <v>1</v>
      </c>
      <c r="P398" s="19"/>
      <c r="Q398" s="22"/>
      <c r="R398" s="22"/>
      <c r="S398" s="22"/>
      <c r="T398" s="19"/>
      <c r="U398" t="str">
        <f t="shared" si="36"/>
        <v>Y</v>
      </c>
      <c r="V398" s="4" t="s">
        <v>877</v>
      </c>
      <c r="W398" s="4" t="str">
        <f t="shared" si="35"/>
        <v>Garvin Robert</v>
      </c>
      <c r="X398" s="7"/>
      <c r="Y398" s="7"/>
      <c r="Z398" s="7"/>
      <c r="AA398" s="7"/>
      <c r="AB398" s="7"/>
      <c r="AC398" s="7"/>
      <c r="AD398" s="7"/>
      <c r="AE398" s="7" t="s">
        <v>1160</v>
      </c>
      <c r="AF398" s="7"/>
      <c r="AG398" s="6" t="str">
        <f>IF(VLOOKUP(V398,Resources!A:B,2,FALSE)=0,"",VLOOKUP(V398,Resources!A:B,2,FALSE))</f>
        <v/>
      </c>
    </row>
    <row r="399" spans="1:33" s="6" customFormat="1">
      <c r="A399" s="18" t="s">
        <v>216</v>
      </c>
      <c r="B399" s="22"/>
      <c r="C399" s="22"/>
      <c r="D399" s="22"/>
      <c r="E399" s="22"/>
      <c r="F399" s="22"/>
      <c r="G399" s="22"/>
      <c r="H399" s="22"/>
      <c r="I399" s="19">
        <v>1</v>
      </c>
      <c r="J399" s="19">
        <v>1</v>
      </c>
      <c r="K399" s="19"/>
      <c r="L399" s="19"/>
      <c r="M399" s="19"/>
      <c r="N399" s="19">
        <v>1</v>
      </c>
      <c r="O399" s="19"/>
      <c r="P399" s="19"/>
      <c r="Q399" s="22"/>
      <c r="R399" s="22"/>
      <c r="S399" s="22"/>
      <c r="T399" s="19"/>
      <c r="U399" t="str">
        <f t="shared" si="36"/>
        <v>Y</v>
      </c>
      <c r="V399" s="4" t="s">
        <v>216</v>
      </c>
      <c r="W399" s="4" t="str">
        <f t="shared" si="35"/>
        <v>Gary-Williams Energy Corporation</v>
      </c>
      <c r="X399" s="7" t="s">
        <v>1160</v>
      </c>
      <c r="Y399" s="7" t="s">
        <v>1160</v>
      </c>
      <c r="Z399" s="7"/>
      <c r="AA399" s="7"/>
      <c r="AB399" s="7"/>
      <c r="AC399" s="7" t="s">
        <v>1160</v>
      </c>
      <c r="AD399" s="7"/>
      <c r="AE399" s="7"/>
      <c r="AF399" s="7"/>
      <c r="AG399" s="6" t="str">
        <f>IF(VLOOKUP(V399,Resources!A:B,2,FALSE)=0,"",VLOOKUP(V399,Resources!A:B,2,FALSE))</f>
        <v/>
      </c>
    </row>
    <row r="400" spans="1:33" s="6" customFormat="1">
      <c r="A400" s="18" t="s">
        <v>455</v>
      </c>
      <c r="B400" s="22"/>
      <c r="C400" s="22"/>
      <c r="D400" s="22"/>
      <c r="E400" s="22"/>
      <c r="F400" s="22"/>
      <c r="G400" s="22"/>
      <c r="H400" s="22"/>
      <c r="I400" s="19"/>
      <c r="J400" s="19"/>
      <c r="K400" s="19">
        <v>1</v>
      </c>
      <c r="L400" s="19">
        <v>1</v>
      </c>
      <c r="M400" s="19">
        <v>1</v>
      </c>
      <c r="N400" s="19"/>
      <c r="O400" s="19"/>
      <c r="P400" s="19"/>
      <c r="Q400" s="22"/>
      <c r="R400" s="22"/>
      <c r="S400" s="22"/>
      <c r="T400" s="19"/>
      <c r="U400" t="str">
        <f t="shared" si="36"/>
        <v>Y</v>
      </c>
      <c r="V400" s="4" t="s">
        <v>455</v>
      </c>
      <c r="W400" s="4" t="str">
        <f t="shared" si="35"/>
        <v>GaryWilliams Energy Corporation</v>
      </c>
      <c r="X400" s="7"/>
      <c r="Y400" s="7"/>
      <c r="Z400" s="7" t="s">
        <v>1160</v>
      </c>
      <c r="AA400" s="7" t="s">
        <v>1160</v>
      </c>
      <c r="AB400" s="7" t="s">
        <v>1160</v>
      </c>
      <c r="AC400" s="7"/>
      <c r="AD400" s="7"/>
      <c r="AE400" s="7"/>
      <c r="AF400" s="7"/>
      <c r="AG400" s="6" t="str">
        <f>IF(VLOOKUP(V400,Resources!A:B,2,FALSE)=0,"",VLOOKUP(V400,Resources!A:B,2,FALSE))</f>
        <v/>
      </c>
    </row>
    <row r="401" spans="1:33" s="6" customFormat="1">
      <c r="A401" s="18" t="s">
        <v>215</v>
      </c>
      <c r="B401" s="22"/>
      <c r="C401" s="22"/>
      <c r="D401" s="22"/>
      <c r="E401" s="22"/>
      <c r="F401" s="22"/>
      <c r="G401" s="22"/>
      <c r="H401" s="22"/>
      <c r="I401" s="19">
        <v>1</v>
      </c>
      <c r="J401" s="19"/>
      <c r="K401" s="19"/>
      <c r="L401" s="19"/>
      <c r="M401" s="19"/>
      <c r="N401" s="19"/>
      <c r="O401" s="19"/>
      <c r="P401" s="19"/>
      <c r="Q401" s="22"/>
      <c r="R401" s="22"/>
      <c r="S401" s="22"/>
      <c r="T401" s="19"/>
      <c r="U401" t="str">
        <f t="shared" si="36"/>
        <v>Y</v>
      </c>
      <c r="V401" s="4" t="s">
        <v>215</v>
      </c>
      <c r="W401" s="4" t="str">
        <f t="shared" si="35"/>
        <v>Gas Research Institute</v>
      </c>
      <c r="X401" s="7" t="s">
        <v>1160</v>
      </c>
      <c r="Y401" s="7"/>
      <c r="Z401" s="7"/>
      <c r="AA401" s="7"/>
      <c r="AB401" s="7"/>
      <c r="AC401" s="7"/>
      <c r="AD401" s="7"/>
      <c r="AE401" s="7"/>
      <c r="AF401" s="7"/>
      <c r="AG401" s="6" t="str">
        <f>IF(VLOOKUP(V401,Resources!A:B,2,FALSE)=0,"",VLOOKUP(V401,Resources!A:B,2,FALSE))</f>
        <v/>
      </c>
    </row>
    <row r="402" spans="1:33" s="6" customFormat="1">
      <c r="A402" s="18" t="s">
        <v>366</v>
      </c>
      <c r="B402" s="22"/>
      <c r="C402" s="22"/>
      <c r="D402" s="22"/>
      <c r="E402" s="22"/>
      <c r="F402" s="22"/>
      <c r="G402" s="22"/>
      <c r="H402" s="22"/>
      <c r="I402" s="19"/>
      <c r="J402" s="19">
        <v>1</v>
      </c>
      <c r="K402" s="19">
        <v>1</v>
      </c>
      <c r="L402" s="19">
        <v>1</v>
      </c>
      <c r="M402" s="19">
        <v>1</v>
      </c>
      <c r="N402" s="19"/>
      <c r="O402" s="19"/>
      <c r="P402" s="19"/>
      <c r="Q402" s="22"/>
      <c r="R402" s="22"/>
      <c r="S402" s="22"/>
      <c r="T402" s="19"/>
      <c r="U402" t="str">
        <f t="shared" si="36"/>
        <v>Y</v>
      </c>
      <c r="V402" s="4" t="s">
        <v>366</v>
      </c>
      <c r="W402" s="4" t="str">
        <f t="shared" si="35"/>
        <v>Gas Technology Institute</v>
      </c>
      <c r="X402" s="7"/>
      <c r="Y402" s="7" t="s">
        <v>1160</v>
      </c>
      <c r="Z402" s="7" t="s">
        <v>1160</v>
      </c>
      <c r="AA402" s="7" t="s">
        <v>1160</v>
      </c>
      <c r="AB402" s="7" t="s">
        <v>1160</v>
      </c>
      <c r="AC402" s="7"/>
      <c r="AD402" s="7"/>
      <c r="AE402" s="7"/>
      <c r="AF402" s="7"/>
      <c r="AG402" s="6" t="str">
        <f>IF(VLOOKUP(V402,Resources!A:B,2,FALSE)=0,"",VLOOKUP(V402,Resources!A:B,2,FALSE))</f>
        <v/>
      </c>
    </row>
    <row r="403" spans="1:33" s="6" customFormat="1">
      <c r="A403" s="18" t="s">
        <v>454</v>
      </c>
      <c r="B403" s="22"/>
      <c r="C403" s="22"/>
      <c r="D403" s="22"/>
      <c r="E403" s="22"/>
      <c r="F403" s="22"/>
      <c r="G403" s="22"/>
      <c r="H403" s="22"/>
      <c r="I403" s="19"/>
      <c r="J403" s="19"/>
      <c r="K403" s="19">
        <v>1</v>
      </c>
      <c r="L403" s="19">
        <v>1</v>
      </c>
      <c r="M403" s="19">
        <v>1</v>
      </c>
      <c r="N403" s="19">
        <v>1</v>
      </c>
      <c r="O403" s="19">
        <v>1</v>
      </c>
      <c r="P403" s="19"/>
      <c r="Q403" s="22"/>
      <c r="R403" s="22"/>
      <c r="S403" s="22"/>
      <c r="T403" s="19"/>
      <c r="U403" t="str">
        <f t="shared" si="36"/>
        <v>Y</v>
      </c>
      <c r="V403" s="4" t="s">
        <v>454</v>
      </c>
      <c r="W403" s="4" t="str">
        <f t="shared" si="35"/>
        <v>GasCo Energy, Inc.</v>
      </c>
      <c r="X403" s="7"/>
      <c r="Y403" s="7"/>
      <c r="Z403" s="7" t="s">
        <v>1160</v>
      </c>
      <c r="AA403" s="7" t="s">
        <v>1160</v>
      </c>
      <c r="AB403" s="7" t="s">
        <v>1160</v>
      </c>
      <c r="AC403" s="7" t="s">
        <v>1160</v>
      </c>
      <c r="AD403" s="7"/>
      <c r="AE403" s="7" t="s">
        <v>1160</v>
      </c>
      <c r="AF403" s="7"/>
      <c r="AG403" s="6" t="str">
        <f>IF(VLOOKUP(V403,Resources!A:B,2,FALSE)=0,"",VLOOKUP(V403,Resources!A:B,2,FALSE))</f>
        <v/>
      </c>
    </row>
    <row r="404" spans="1:33" s="6" customFormat="1">
      <c r="A404" s="18" t="s">
        <v>661</v>
      </c>
      <c r="B404" s="22"/>
      <c r="C404" s="22"/>
      <c r="D404" s="22"/>
      <c r="E404" s="22"/>
      <c r="F404" s="22"/>
      <c r="G404" s="22"/>
      <c r="H404" s="22"/>
      <c r="I404" s="19"/>
      <c r="J404" s="19"/>
      <c r="K404" s="19"/>
      <c r="L404" s="19"/>
      <c r="M404" s="19"/>
      <c r="N404" s="19">
        <v>1</v>
      </c>
      <c r="O404" s="19"/>
      <c r="P404" s="19"/>
      <c r="Q404" s="22"/>
      <c r="R404" s="22"/>
      <c r="S404" s="22"/>
      <c r="T404" s="19"/>
      <c r="U404" t="str">
        <f t="shared" si="36"/>
        <v>Y</v>
      </c>
      <c r="V404" s="4" t="s">
        <v>661</v>
      </c>
      <c r="W404" s="4" t="str">
        <f t="shared" si="35"/>
        <v>Gasher-Brum Energy Partners Corporation</v>
      </c>
      <c r="X404" s="7"/>
      <c r="Y404" s="7"/>
      <c r="Z404" s="7"/>
      <c r="AA404" s="7"/>
      <c r="AB404" s="7"/>
      <c r="AC404" s="7" t="s">
        <v>1160</v>
      </c>
      <c r="AD404" s="7"/>
      <c r="AE404" s="7"/>
      <c r="AF404" s="7"/>
      <c r="AG404" s="6" t="str">
        <f>IF(VLOOKUP(V404,Resources!A:B,2,FALSE)=0,"",VLOOKUP(V404,Resources!A:B,2,FALSE))</f>
        <v/>
      </c>
    </row>
    <row r="405" spans="1:33" s="6" customFormat="1">
      <c r="A405" s="18" t="s">
        <v>876</v>
      </c>
      <c r="B405" s="22"/>
      <c r="C405" s="22"/>
      <c r="D405" s="22"/>
      <c r="E405" s="22"/>
      <c r="F405" s="22"/>
      <c r="G405" s="22"/>
      <c r="H405" s="22"/>
      <c r="I405" s="19"/>
      <c r="J405" s="19"/>
      <c r="K405" s="19"/>
      <c r="L405" s="19"/>
      <c r="M405" s="19"/>
      <c r="N405" s="19"/>
      <c r="O405" s="19">
        <v>1</v>
      </c>
      <c r="P405" s="19"/>
      <c r="Q405" s="22"/>
      <c r="R405" s="22"/>
      <c r="S405" s="22"/>
      <c r="T405" s="19"/>
      <c r="U405" t="str">
        <f t="shared" si="36"/>
        <v>Y</v>
      </c>
      <c r="V405" s="4" t="s">
        <v>876</v>
      </c>
      <c r="W405" s="10" t="str">
        <f>HYPERLINK(AG405,V405)</f>
        <v>GE Capital</v>
      </c>
      <c r="X405" s="7"/>
      <c r="Y405" s="7"/>
      <c r="Z405" s="7"/>
      <c r="AA405" s="7"/>
      <c r="AB405" s="7"/>
      <c r="AC405" s="7"/>
      <c r="AD405" s="7"/>
      <c r="AE405" s="7" t="s">
        <v>1160</v>
      </c>
      <c r="AF405" s="7"/>
      <c r="AG405" s="6" t="str">
        <f>IF(VLOOKUP(V405,Resources!A:B,2,FALSE)=0,"",VLOOKUP(V405,Resources!A:B,2,FALSE))</f>
        <v>https://www.sourcewatch.org/index.php/General_Electric</v>
      </c>
    </row>
    <row r="406" spans="1:33" s="6" customFormat="1">
      <c r="A406" s="18" t="s">
        <v>875</v>
      </c>
      <c r="B406" s="22"/>
      <c r="C406" s="22"/>
      <c r="D406" s="22"/>
      <c r="E406" s="22"/>
      <c r="F406" s="22"/>
      <c r="G406" s="22"/>
      <c r="H406" s="22"/>
      <c r="I406" s="19"/>
      <c r="J406" s="19"/>
      <c r="K406" s="19"/>
      <c r="L406" s="19"/>
      <c r="M406" s="19"/>
      <c r="N406" s="19"/>
      <c r="O406" s="19">
        <v>1</v>
      </c>
      <c r="P406" s="19">
        <v>1</v>
      </c>
      <c r="Q406" s="22"/>
      <c r="R406" s="22"/>
      <c r="S406" s="22"/>
      <c r="T406" s="19"/>
      <c r="U406" t="str">
        <f t="shared" si="36"/>
        <v>Y</v>
      </c>
      <c r="V406" s="4" t="s">
        <v>875</v>
      </c>
      <c r="W406" s="4" t="str">
        <f t="shared" ref="W406:W419" si="37">V406</f>
        <v>Gene F. Lang &amp; Co.</v>
      </c>
      <c r="X406" s="7"/>
      <c r="Y406" s="7"/>
      <c r="Z406" s="7"/>
      <c r="AA406" s="7"/>
      <c r="AB406" s="7"/>
      <c r="AC406" s="7"/>
      <c r="AD406" s="7"/>
      <c r="AE406" s="7" t="s">
        <v>1160</v>
      </c>
      <c r="AF406" s="7" t="s">
        <v>1160</v>
      </c>
      <c r="AG406" s="6" t="str">
        <f>IF(VLOOKUP(V406,Resources!A:B,2,FALSE)=0,"",VLOOKUP(V406,Resources!A:B,2,FALSE))</f>
        <v/>
      </c>
    </row>
    <row r="407" spans="1:33" s="6" customFormat="1">
      <c r="A407" s="18" t="s">
        <v>874</v>
      </c>
      <c r="B407" s="22"/>
      <c r="C407" s="22"/>
      <c r="D407" s="22"/>
      <c r="E407" s="22"/>
      <c r="F407" s="22"/>
      <c r="G407" s="22"/>
      <c r="H407" s="22"/>
      <c r="I407" s="19"/>
      <c r="J407" s="19"/>
      <c r="K407" s="19"/>
      <c r="L407" s="19"/>
      <c r="M407" s="19"/>
      <c r="N407" s="19"/>
      <c r="O407" s="19">
        <v>1</v>
      </c>
      <c r="P407" s="19">
        <v>1</v>
      </c>
      <c r="Q407" s="22"/>
      <c r="R407" s="22"/>
      <c r="S407" s="22"/>
      <c r="T407" s="19"/>
      <c r="U407" t="str">
        <f t="shared" si="36"/>
        <v>Y</v>
      </c>
      <c r="V407" s="4" t="s">
        <v>874</v>
      </c>
      <c r="W407" s="4" t="str">
        <f t="shared" si="37"/>
        <v>Genesis Energy</v>
      </c>
      <c r="X407" s="7"/>
      <c r="Y407" s="7"/>
      <c r="Z407" s="7"/>
      <c r="AA407" s="7"/>
      <c r="AB407" s="7"/>
      <c r="AC407" s="7"/>
      <c r="AD407" s="7"/>
      <c r="AE407" s="7" t="s">
        <v>1160</v>
      </c>
      <c r="AF407" s="7" t="s">
        <v>1160</v>
      </c>
      <c r="AG407" s="6" t="str">
        <f>IF(VLOOKUP(V407,Resources!A:B,2,FALSE)=0,"",VLOOKUP(V407,Resources!A:B,2,FALSE))</f>
        <v/>
      </c>
    </row>
    <row r="408" spans="1:33" s="6" customFormat="1">
      <c r="A408" s="18" t="s">
        <v>660</v>
      </c>
      <c r="B408" s="22"/>
      <c r="C408" s="22"/>
      <c r="D408" s="22"/>
      <c r="E408" s="22"/>
      <c r="F408" s="22"/>
      <c r="G408" s="22"/>
      <c r="H408" s="22"/>
      <c r="I408" s="19"/>
      <c r="J408" s="19"/>
      <c r="K408" s="19"/>
      <c r="L408" s="19"/>
      <c r="M408" s="19"/>
      <c r="N408" s="19">
        <v>1</v>
      </c>
      <c r="O408" s="19">
        <v>1</v>
      </c>
      <c r="P408" s="19"/>
      <c r="Q408" s="22"/>
      <c r="R408" s="22"/>
      <c r="S408" s="22"/>
      <c r="T408" s="19"/>
      <c r="U408" t="str">
        <f t="shared" si="36"/>
        <v>Y</v>
      </c>
      <c r="V408" s="4" t="s">
        <v>660</v>
      </c>
      <c r="W408" s="4" t="str">
        <f t="shared" si="37"/>
        <v>Genesis Gas &amp; Oil LLC</v>
      </c>
      <c r="X408" s="7"/>
      <c r="Y408" s="7"/>
      <c r="Z408" s="7"/>
      <c r="AA408" s="7"/>
      <c r="AB408" s="7"/>
      <c r="AC408" s="7" t="s">
        <v>1160</v>
      </c>
      <c r="AD408" s="7"/>
      <c r="AE408" s="7" t="s">
        <v>1160</v>
      </c>
      <c r="AF408" s="7"/>
      <c r="AG408" s="6" t="str">
        <f>IF(VLOOKUP(V408,Resources!A:B,2,FALSE)=0,"",VLOOKUP(V408,Resources!A:B,2,FALSE))</f>
        <v/>
      </c>
    </row>
    <row r="409" spans="1:33" s="6" customFormat="1">
      <c r="A409" s="18" t="s">
        <v>214</v>
      </c>
      <c r="B409" s="22"/>
      <c r="C409" s="22"/>
      <c r="D409" s="22"/>
      <c r="E409" s="22"/>
      <c r="F409" s="22"/>
      <c r="G409" s="22"/>
      <c r="H409" s="22"/>
      <c r="I409" s="19">
        <v>1</v>
      </c>
      <c r="J409" s="19">
        <v>1</v>
      </c>
      <c r="K409" s="19"/>
      <c r="L409" s="19"/>
      <c r="M409" s="19"/>
      <c r="N409" s="19"/>
      <c r="O409" s="19"/>
      <c r="P409" s="19"/>
      <c r="Q409" s="22"/>
      <c r="R409" s="22"/>
      <c r="S409" s="22"/>
      <c r="T409" s="19"/>
      <c r="U409" t="str">
        <f t="shared" si="36"/>
        <v>Y</v>
      </c>
      <c r="V409" s="4" t="s">
        <v>214</v>
      </c>
      <c r="W409" s="4" t="str">
        <f t="shared" si="37"/>
        <v>George C. Vaught Jr.</v>
      </c>
      <c r="X409" s="7" t="s">
        <v>1160</v>
      </c>
      <c r="Y409" s="7" t="s">
        <v>1160</v>
      </c>
      <c r="Z409" s="7"/>
      <c r="AA409" s="7"/>
      <c r="AB409" s="7"/>
      <c r="AC409" s="7"/>
      <c r="AD409" s="7"/>
      <c r="AE409" s="7"/>
      <c r="AF409" s="7"/>
      <c r="AG409" s="6" t="str">
        <f>IF(VLOOKUP(V409,Resources!A:B,2,FALSE)=0,"",VLOOKUP(V409,Resources!A:B,2,FALSE))</f>
        <v/>
      </c>
    </row>
    <row r="410" spans="1:33" s="6" customFormat="1">
      <c r="A410" s="18" t="s">
        <v>213</v>
      </c>
      <c r="B410" s="22"/>
      <c r="C410" s="22"/>
      <c r="D410" s="22"/>
      <c r="E410" s="22"/>
      <c r="F410" s="22"/>
      <c r="G410" s="22"/>
      <c r="H410" s="22"/>
      <c r="I410" s="19">
        <v>1</v>
      </c>
      <c r="J410" s="19">
        <v>1</v>
      </c>
      <c r="K410" s="19">
        <v>1</v>
      </c>
      <c r="L410" s="19">
        <v>1</v>
      </c>
      <c r="M410" s="19">
        <v>1</v>
      </c>
      <c r="N410" s="19"/>
      <c r="O410" s="19"/>
      <c r="P410" s="19"/>
      <c r="Q410" s="22"/>
      <c r="R410" s="22"/>
      <c r="S410" s="22"/>
      <c r="T410" s="19"/>
      <c r="U410" t="str">
        <f t="shared" si="36"/>
        <v>Y</v>
      </c>
      <c r="V410" s="4" t="s">
        <v>213</v>
      </c>
      <c r="W410" s="4" t="str">
        <f t="shared" si="37"/>
        <v>George Dolezal, Jr.</v>
      </c>
      <c r="X410" s="7" t="s">
        <v>1160</v>
      </c>
      <c r="Y410" s="7" t="s">
        <v>1160</v>
      </c>
      <c r="Z410" s="7" t="s">
        <v>1160</v>
      </c>
      <c r="AA410" s="7" t="s">
        <v>1160</v>
      </c>
      <c r="AB410" s="7" t="s">
        <v>1160</v>
      </c>
      <c r="AC410" s="7"/>
      <c r="AD410" s="7"/>
      <c r="AE410" s="7"/>
      <c r="AF410" s="7"/>
      <c r="AG410" s="6" t="str">
        <f>IF(VLOOKUP(V410,Resources!A:B,2,FALSE)=0,"",VLOOKUP(V410,Resources!A:B,2,FALSE))</f>
        <v/>
      </c>
    </row>
    <row r="411" spans="1:33" s="6" customFormat="1">
      <c r="A411" s="18" t="s">
        <v>453</v>
      </c>
      <c r="B411" s="22"/>
      <c r="C411" s="22"/>
      <c r="D411" s="22"/>
      <c r="E411" s="22"/>
      <c r="F411" s="22"/>
      <c r="G411" s="22"/>
      <c r="H411" s="22"/>
      <c r="I411" s="19"/>
      <c r="J411" s="19"/>
      <c r="K411" s="19">
        <v>1</v>
      </c>
      <c r="L411" s="19">
        <v>1</v>
      </c>
      <c r="M411" s="19"/>
      <c r="N411" s="19">
        <v>1</v>
      </c>
      <c r="O411" s="19">
        <v>1</v>
      </c>
      <c r="P411" s="19">
        <v>1</v>
      </c>
      <c r="Q411" s="22"/>
      <c r="R411" s="22"/>
      <c r="S411" s="22"/>
      <c r="T411" s="19"/>
      <c r="U411" t="str">
        <f t="shared" si="36"/>
        <v>Y</v>
      </c>
      <c r="V411" s="4" t="s">
        <v>453</v>
      </c>
      <c r="W411" s="4" t="str">
        <f t="shared" si="37"/>
        <v>George G. Vaught, Jr.</v>
      </c>
      <c r="X411" s="7"/>
      <c r="Y411" s="7"/>
      <c r="Z411" s="7" t="s">
        <v>1160</v>
      </c>
      <c r="AA411" s="7" t="s">
        <v>1160</v>
      </c>
      <c r="AB411" s="7"/>
      <c r="AC411" s="7" t="s">
        <v>1160</v>
      </c>
      <c r="AD411" s="7"/>
      <c r="AE411" s="7" t="s">
        <v>1160</v>
      </c>
      <c r="AF411" s="7" t="s">
        <v>1160</v>
      </c>
      <c r="AG411" s="6" t="str">
        <f>IF(VLOOKUP(V411,Resources!A:B,2,FALSE)=0,"",VLOOKUP(V411,Resources!A:B,2,FALSE))</f>
        <v/>
      </c>
    </row>
    <row r="412" spans="1:33" s="6" customFormat="1">
      <c r="A412" s="18" t="s">
        <v>1029</v>
      </c>
      <c r="B412" s="22"/>
      <c r="C412" s="22"/>
      <c r="D412" s="22"/>
      <c r="E412" s="22"/>
      <c r="F412" s="22"/>
      <c r="G412" s="22"/>
      <c r="H412" s="22"/>
      <c r="I412" s="19"/>
      <c r="J412" s="19"/>
      <c r="K412" s="19"/>
      <c r="L412" s="19"/>
      <c r="M412" s="19"/>
      <c r="N412" s="19"/>
      <c r="O412" s="19"/>
      <c r="P412" s="19">
        <v>1</v>
      </c>
      <c r="Q412" s="22"/>
      <c r="R412" s="22"/>
      <c r="S412" s="22"/>
      <c r="T412" s="19"/>
      <c r="U412" t="str">
        <f t="shared" si="36"/>
        <v>Y</v>
      </c>
      <c r="V412" s="4" t="s">
        <v>1029</v>
      </c>
      <c r="W412" s="4" t="str">
        <f t="shared" si="37"/>
        <v>Geosyntec Consultants</v>
      </c>
      <c r="X412" s="7"/>
      <c r="Y412" s="7"/>
      <c r="Z412" s="7"/>
      <c r="AA412" s="7"/>
      <c r="AB412" s="7"/>
      <c r="AC412" s="7"/>
      <c r="AD412" s="7"/>
      <c r="AE412" s="7"/>
      <c r="AF412" s="7" t="s">
        <v>1160</v>
      </c>
      <c r="AG412" s="6" t="str">
        <f>IF(VLOOKUP(V412,Resources!A:B,2,FALSE)=0,"",VLOOKUP(V412,Resources!A:B,2,FALSE))</f>
        <v/>
      </c>
    </row>
    <row r="413" spans="1:33" s="6" customFormat="1">
      <c r="A413" s="18" t="s">
        <v>452</v>
      </c>
      <c r="B413" s="22"/>
      <c r="C413" s="22"/>
      <c r="D413" s="22"/>
      <c r="E413" s="22"/>
      <c r="F413" s="22"/>
      <c r="G413" s="22"/>
      <c r="H413" s="22"/>
      <c r="I413" s="19"/>
      <c r="J413" s="19"/>
      <c r="K413" s="19">
        <v>1</v>
      </c>
      <c r="L413" s="19"/>
      <c r="M413" s="19"/>
      <c r="N413" s="19"/>
      <c r="O413" s="19"/>
      <c r="P413" s="19"/>
      <c r="Q413" s="22"/>
      <c r="R413" s="22"/>
      <c r="S413" s="22"/>
      <c r="T413" s="19"/>
      <c r="U413" t="str">
        <f t="shared" si="36"/>
        <v>Y</v>
      </c>
      <c r="V413" s="4" t="s">
        <v>452</v>
      </c>
      <c r="W413" s="4" t="str">
        <f t="shared" si="37"/>
        <v>GeoTrans, Inc.</v>
      </c>
      <c r="X413" s="7"/>
      <c r="Y413" s="7"/>
      <c r="Z413" s="7" t="s">
        <v>1160</v>
      </c>
      <c r="AA413" s="7"/>
      <c r="AB413" s="7"/>
      <c r="AC413" s="7"/>
      <c r="AD413" s="7"/>
      <c r="AE413" s="7"/>
      <c r="AF413" s="7"/>
      <c r="AG413" s="6" t="str">
        <f>IF(VLOOKUP(V413,Resources!A:B,2,FALSE)=0,"",VLOOKUP(V413,Resources!A:B,2,FALSE))</f>
        <v/>
      </c>
    </row>
    <row r="414" spans="1:33" s="6" customFormat="1">
      <c r="A414" s="18" t="s">
        <v>212</v>
      </c>
      <c r="B414" s="22"/>
      <c r="C414" s="22"/>
      <c r="D414" s="22"/>
      <c r="E414" s="22"/>
      <c r="F414" s="22"/>
      <c r="G414" s="22"/>
      <c r="H414" s="22"/>
      <c r="I414" s="19">
        <v>1</v>
      </c>
      <c r="J414" s="19">
        <v>1</v>
      </c>
      <c r="K414" s="19">
        <v>1</v>
      </c>
      <c r="L414" s="19">
        <v>1</v>
      </c>
      <c r="M414" s="19"/>
      <c r="N414" s="19">
        <v>1</v>
      </c>
      <c r="O414" s="19"/>
      <c r="P414" s="19"/>
      <c r="Q414" s="22"/>
      <c r="R414" s="22"/>
      <c r="S414" s="22"/>
      <c r="T414" s="19"/>
      <c r="U414" t="str">
        <f t="shared" si="36"/>
        <v>Y</v>
      </c>
      <c r="V414" s="4" t="s">
        <v>212</v>
      </c>
      <c r="W414" s="4" t="str">
        <f t="shared" si="37"/>
        <v>Gerald Quiat</v>
      </c>
      <c r="X414" s="7" t="s">
        <v>1160</v>
      </c>
      <c r="Y414" s="7" t="s">
        <v>1160</v>
      </c>
      <c r="Z414" s="7" t="s">
        <v>1160</v>
      </c>
      <c r="AA414" s="7" t="s">
        <v>1160</v>
      </c>
      <c r="AB414" s="7"/>
      <c r="AC414" s="7" t="s">
        <v>1160</v>
      </c>
      <c r="AD414" s="7"/>
      <c r="AE414" s="7"/>
      <c r="AF414" s="7"/>
      <c r="AG414" s="6" t="str">
        <f>IF(VLOOKUP(V414,Resources!A:B,2,FALSE)=0,"",VLOOKUP(V414,Resources!A:B,2,FALSE))</f>
        <v/>
      </c>
    </row>
    <row r="415" spans="1:33" s="6" customFormat="1">
      <c r="A415" s="18" t="s">
        <v>873</v>
      </c>
      <c r="B415" s="22"/>
      <c r="C415" s="22"/>
      <c r="D415" s="22"/>
      <c r="E415" s="22"/>
      <c r="F415" s="22"/>
      <c r="G415" s="22"/>
      <c r="H415" s="22"/>
      <c r="I415" s="19"/>
      <c r="J415" s="19"/>
      <c r="K415" s="19"/>
      <c r="L415" s="19"/>
      <c r="M415" s="19"/>
      <c r="N415" s="19"/>
      <c r="O415" s="19">
        <v>1</v>
      </c>
      <c r="P415" s="19"/>
      <c r="Q415" s="22"/>
      <c r="R415" s="22"/>
      <c r="S415" s="22"/>
      <c r="T415" s="19"/>
      <c r="U415" t="str">
        <f t="shared" si="36"/>
        <v>Y</v>
      </c>
      <c r="V415" s="4" t="s">
        <v>873</v>
      </c>
      <c r="W415" s="4" t="str">
        <f t="shared" si="37"/>
        <v>GES Energy &amp; Natural Resources</v>
      </c>
      <c r="X415" s="7"/>
      <c r="Y415" s="7"/>
      <c r="Z415" s="7"/>
      <c r="AA415" s="7"/>
      <c r="AB415" s="7"/>
      <c r="AC415" s="7"/>
      <c r="AD415" s="7"/>
      <c r="AE415" s="7" t="s">
        <v>1160</v>
      </c>
      <c r="AF415" s="7"/>
      <c r="AG415" s="6" t="str">
        <f>IF(VLOOKUP(V415,Resources!A:B,2,FALSE)=0,"",VLOOKUP(V415,Resources!A:B,2,FALSE))</f>
        <v/>
      </c>
    </row>
    <row r="416" spans="1:33" s="6" customFormat="1">
      <c r="A416" s="18" t="s">
        <v>872</v>
      </c>
      <c r="B416" s="22"/>
      <c r="C416" s="22"/>
      <c r="D416" s="22"/>
      <c r="E416" s="22"/>
      <c r="F416" s="22"/>
      <c r="G416" s="22"/>
      <c r="H416" s="22"/>
      <c r="I416" s="19"/>
      <c r="J416" s="19"/>
      <c r="K416" s="19"/>
      <c r="L416" s="19"/>
      <c r="M416" s="19"/>
      <c r="N416" s="19"/>
      <c r="O416" s="19">
        <v>1</v>
      </c>
      <c r="P416" s="19">
        <v>1</v>
      </c>
      <c r="Q416" s="22"/>
      <c r="R416" s="22"/>
      <c r="S416" s="22"/>
      <c r="T416" s="19"/>
      <c r="U416" t="str">
        <f t="shared" si="36"/>
        <v>Y</v>
      </c>
      <c r="V416" s="4" t="s">
        <v>872</v>
      </c>
      <c r="W416" s="4" t="str">
        <f t="shared" si="37"/>
        <v>Global Infrastructure Partners</v>
      </c>
      <c r="X416" s="7"/>
      <c r="Y416" s="7"/>
      <c r="Z416" s="7"/>
      <c r="AA416" s="7"/>
      <c r="AB416" s="7"/>
      <c r="AC416" s="7"/>
      <c r="AD416" s="7"/>
      <c r="AE416" s="7" t="s">
        <v>1160</v>
      </c>
      <c r="AF416" s="7" t="s">
        <v>1160</v>
      </c>
      <c r="AG416" s="6" t="str">
        <f>IF(VLOOKUP(V416,Resources!A:B,2,FALSE)=0,"",VLOOKUP(V416,Resources!A:B,2,FALSE))</f>
        <v/>
      </c>
    </row>
    <row r="417" spans="1:33" s="6" customFormat="1">
      <c r="A417" s="18" t="s">
        <v>871</v>
      </c>
      <c r="B417" s="22"/>
      <c r="C417" s="22"/>
      <c r="D417" s="22"/>
      <c r="E417" s="22"/>
      <c r="F417" s="22"/>
      <c r="G417" s="22"/>
      <c r="H417" s="22"/>
      <c r="I417" s="19"/>
      <c r="J417" s="19"/>
      <c r="K417" s="19"/>
      <c r="L417" s="19"/>
      <c r="M417" s="19"/>
      <c r="N417" s="19"/>
      <c r="O417" s="19">
        <v>1</v>
      </c>
      <c r="P417" s="19">
        <v>1</v>
      </c>
      <c r="Q417" s="22"/>
      <c r="R417" s="22"/>
      <c r="S417" s="22"/>
      <c r="T417" s="19"/>
      <c r="U417" t="str">
        <f t="shared" si="36"/>
        <v>Y</v>
      </c>
      <c r="V417" s="4" t="s">
        <v>871</v>
      </c>
      <c r="W417" s="4" t="str">
        <f t="shared" si="37"/>
        <v>GMT Exploration Company LLC</v>
      </c>
      <c r="X417" s="7"/>
      <c r="Y417" s="7"/>
      <c r="Z417" s="7"/>
      <c r="AA417" s="7"/>
      <c r="AB417" s="7"/>
      <c r="AC417" s="7"/>
      <c r="AD417" s="7"/>
      <c r="AE417" s="7" t="s">
        <v>1160</v>
      </c>
      <c r="AF417" s="7" t="s">
        <v>1160</v>
      </c>
      <c r="AG417" s="6" t="str">
        <f>IF(VLOOKUP(V417,Resources!A:B,2,FALSE)=0,"",VLOOKUP(V417,Resources!A:B,2,FALSE))</f>
        <v/>
      </c>
    </row>
    <row r="418" spans="1:33" s="6" customFormat="1">
      <c r="A418" s="18" t="s">
        <v>451</v>
      </c>
      <c r="B418" s="22"/>
      <c r="C418" s="22"/>
      <c r="D418" s="22"/>
      <c r="E418" s="22"/>
      <c r="F418" s="22"/>
      <c r="G418" s="22"/>
      <c r="H418" s="22"/>
      <c r="I418" s="19"/>
      <c r="J418" s="19"/>
      <c r="K418" s="19">
        <v>1</v>
      </c>
      <c r="L418" s="19">
        <v>1</v>
      </c>
      <c r="M418" s="19">
        <v>1</v>
      </c>
      <c r="N418" s="19">
        <v>1</v>
      </c>
      <c r="O418" s="19"/>
      <c r="P418" s="19"/>
      <c r="Q418" s="22"/>
      <c r="R418" s="22"/>
      <c r="S418" s="22"/>
      <c r="T418" s="19"/>
      <c r="U418" t="str">
        <f t="shared" si="36"/>
        <v>Y</v>
      </c>
      <c r="V418" s="4" t="s">
        <v>451</v>
      </c>
      <c r="W418" s="4" t="str">
        <f t="shared" si="37"/>
        <v>GMT, Inc.</v>
      </c>
      <c r="X418" s="7"/>
      <c r="Y418" s="7"/>
      <c r="Z418" s="7" t="s">
        <v>1160</v>
      </c>
      <c r="AA418" s="7" t="s">
        <v>1160</v>
      </c>
      <c r="AB418" s="7" t="s">
        <v>1160</v>
      </c>
      <c r="AC418" s="7" t="s">
        <v>1160</v>
      </c>
      <c r="AD418" s="7"/>
      <c r="AE418" s="7"/>
      <c r="AF418" s="7"/>
      <c r="AG418" s="6" t="str">
        <f>IF(VLOOKUP(V418,Resources!A:B,2,FALSE)=0,"",VLOOKUP(V418,Resources!A:B,2,FALSE))</f>
        <v/>
      </c>
    </row>
    <row r="419" spans="1:33" s="6" customFormat="1">
      <c r="A419" s="18" t="s">
        <v>659</v>
      </c>
      <c r="B419" s="22"/>
      <c r="C419" s="22"/>
      <c r="D419" s="22"/>
      <c r="E419" s="22"/>
      <c r="F419" s="22"/>
      <c r="G419" s="22"/>
      <c r="H419" s="22"/>
      <c r="I419" s="19"/>
      <c r="J419" s="19"/>
      <c r="K419" s="19"/>
      <c r="L419" s="19"/>
      <c r="M419" s="19"/>
      <c r="N419" s="19">
        <v>1</v>
      </c>
      <c r="O419" s="19"/>
      <c r="P419" s="19"/>
      <c r="Q419" s="22"/>
      <c r="R419" s="22"/>
      <c r="S419" s="22"/>
      <c r="T419" s="19"/>
      <c r="U419" t="str">
        <f t="shared" si="36"/>
        <v>Y</v>
      </c>
      <c r="V419" s="4" t="s">
        <v>659</v>
      </c>
      <c r="W419" s="4" t="str">
        <f t="shared" si="37"/>
        <v>Gold Point Exploration Ltd.</v>
      </c>
      <c r="X419" s="7"/>
      <c r="Y419" s="7"/>
      <c r="Z419" s="7"/>
      <c r="AA419" s="7"/>
      <c r="AB419" s="7"/>
      <c r="AC419" s="7" t="s">
        <v>1160</v>
      </c>
      <c r="AD419" s="7"/>
      <c r="AE419" s="7"/>
      <c r="AF419" s="7"/>
      <c r="AG419" s="6" t="str">
        <f>IF(VLOOKUP(V419,Resources!A:B,2,FALSE)=0,"",VLOOKUP(V419,Resources!A:B,2,FALSE))</f>
        <v/>
      </c>
    </row>
    <row r="420" spans="1:33" s="6" customFormat="1">
      <c r="A420" s="18" t="s">
        <v>870</v>
      </c>
      <c r="B420" s="22"/>
      <c r="C420" s="22"/>
      <c r="D420" s="22"/>
      <c r="E420" s="22"/>
      <c r="F420" s="22"/>
      <c r="G420" s="22"/>
      <c r="H420" s="22"/>
      <c r="I420" s="19"/>
      <c r="J420" s="19"/>
      <c r="K420" s="19"/>
      <c r="L420" s="19"/>
      <c r="M420" s="19"/>
      <c r="N420" s="19"/>
      <c r="O420" s="19">
        <v>1</v>
      </c>
      <c r="P420" s="19">
        <v>1</v>
      </c>
      <c r="Q420" s="22"/>
      <c r="R420" s="22"/>
      <c r="S420" s="22"/>
      <c r="T420" s="19"/>
      <c r="U420" t="str">
        <f t="shared" si="36"/>
        <v>Y</v>
      </c>
      <c r="V420" s="4" t="s">
        <v>870</v>
      </c>
      <c r="W420" s="10" t="str">
        <f>HYPERLINK(AG420,V420)</f>
        <v>Golder Associates Inc.</v>
      </c>
      <c r="X420" s="7"/>
      <c r="Y420" s="7"/>
      <c r="Z420" s="7"/>
      <c r="AA420" s="7"/>
      <c r="AB420" s="7"/>
      <c r="AC420" s="7"/>
      <c r="AD420" s="7"/>
      <c r="AE420" s="7" t="s">
        <v>1160</v>
      </c>
      <c r="AF420" s="7" t="s">
        <v>1160</v>
      </c>
      <c r="AG420" s="6" t="str">
        <f>IF(VLOOKUP(V420,Resources!A:B,2,FALSE)=0,"",VLOOKUP(V420,Resources!A:B,2,FALSE))</f>
        <v>https://www.sourcewatch.org/index.php/Golder_Associates</v>
      </c>
    </row>
    <row r="421" spans="1:33" s="6" customFormat="1">
      <c r="A421" s="18" t="s">
        <v>608</v>
      </c>
      <c r="B421" s="22"/>
      <c r="C421" s="22"/>
      <c r="D421" s="22"/>
      <c r="E421" s="22"/>
      <c r="F421" s="22"/>
      <c r="G421" s="22"/>
      <c r="H421" s="22"/>
      <c r="I421" s="19"/>
      <c r="J421" s="19"/>
      <c r="K421" s="19"/>
      <c r="L421" s="19"/>
      <c r="M421" s="19">
        <v>1</v>
      </c>
      <c r="N421" s="19"/>
      <c r="O421" s="19"/>
      <c r="P421" s="19"/>
      <c r="Q421" s="22"/>
      <c r="R421" s="22"/>
      <c r="S421" s="22"/>
      <c r="T421" s="19"/>
      <c r="U421" t="str">
        <f t="shared" si="36"/>
        <v>Y</v>
      </c>
      <c r="V421" s="4" t="s">
        <v>608</v>
      </c>
      <c r="W421" s="4" t="str">
        <f t="shared" ref="W421:W425" si="38">V421</f>
        <v>Good Earth Minerals LLC</v>
      </c>
      <c r="X421" s="7"/>
      <c r="Y421" s="7"/>
      <c r="Z421" s="7"/>
      <c r="AA421" s="7"/>
      <c r="AB421" s="7" t="s">
        <v>1160</v>
      </c>
      <c r="AC421" s="7"/>
      <c r="AD421" s="7"/>
      <c r="AE421" s="7"/>
      <c r="AF421" s="7"/>
      <c r="AG421" s="6" t="str">
        <f>IF(VLOOKUP(V421,Resources!A:B,2,FALSE)=0,"",VLOOKUP(V421,Resources!A:B,2,FALSE))</f>
        <v/>
      </c>
    </row>
    <row r="422" spans="1:33" s="6" customFormat="1">
      <c r="A422" s="18" t="s">
        <v>211</v>
      </c>
      <c r="B422" s="22"/>
      <c r="C422" s="22"/>
      <c r="D422" s="22"/>
      <c r="E422" s="22"/>
      <c r="F422" s="22"/>
      <c r="G422" s="22"/>
      <c r="H422" s="22"/>
      <c r="I422" s="19">
        <v>1</v>
      </c>
      <c r="J422" s="19">
        <v>1</v>
      </c>
      <c r="K422" s="19">
        <v>1</v>
      </c>
      <c r="L422" s="19">
        <v>1</v>
      </c>
      <c r="M422" s="19">
        <v>1</v>
      </c>
      <c r="N422" s="19"/>
      <c r="O422" s="19">
        <v>1</v>
      </c>
      <c r="P422" s="19"/>
      <c r="Q422" s="22"/>
      <c r="R422" s="22"/>
      <c r="S422" s="22"/>
      <c r="T422" s="19"/>
      <c r="U422" t="str">
        <f t="shared" si="36"/>
        <v>Y</v>
      </c>
      <c r="V422" s="4" t="s">
        <v>211</v>
      </c>
      <c r="W422" s="4" t="str">
        <f t="shared" si="38"/>
        <v>Grand Mesa Operating Company</v>
      </c>
      <c r="X422" s="7" t="s">
        <v>1160</v>
      </c>
      <c r="Y422" s="7" t="s">
        <v>1160</v>
      </c>
      <c r="Z422" s="7" t="s">
        <v>1160</v>
      </c>
      <c r="AA422" s="7" t="s">
        <v>1160</v>
      </c>
      <c r="AB422" s="7" t="s">
        <v>1160</v>
      </c>
      <c r="AC422" s="7"/>
      <c r="AD422" s="7"/>
      <c r="AE422" s="7" t="s">
        <v>1160</v>
      </c>
      <c r="AF422" s="7"/>
      <c r="AG422" s="6" t="str">
        <f>IF(VLOOKUP(V422,Resources!A:B,2,FALSE)=0,"",VLOOKUP(V422,Resources!A:B,2,FALSE))</f>
        <v/>
      </c>
    </row>
    <row r="423" spans="1:33" s="6" customFormat="1">
      <c r="A423" s="18" t="s">
        <v>210</v>
      </c>
      <c r="B423" s="22"/>
      <c r="C423" s="22"/>
      <c r="D423" s="22"/>
      <c r="E423" s="22"/>
      <c r="F423" s="22"/>
      <c r="G423" s="22"/>
      <c r="H423" s="22"/>
      <c r="I423" s="19">
        <v>1</v>
      </c>
      <c r="J423" s="19">
        <v>1</v>
      </c>
      <c r="K423" s="19">
        <v>1</v>
      </c>
      <c r="L423" s="19">
        <v>1</v>
      </c>
      <c r="M423" s="19">
        <v>1</v>
      </c>
      <c r="N423" s="19">
        <v>1</v>
      </c>
      <c r="O423" s="19">
        <v>1</v>
      </c>
      <c r="P423" s="19">
        <v>1</v>
      </c>
      <c r="Q423" s="22"/>
      <c r="R423" s="22"/>
      <c r="S423" s="22"/>
      <c r="T423" s="19"/>
      <c r="U423" t="str">
        <f t="shared" si="36"/>
        <v>Y</v>
      </c>
      <c r="V423" s="4" t="s">
        <v>210</v>
      </c>
      <c r="W423" s="4" t="str">
        <f t="shared" si="38"/>
        <v>Grand Resources, Ltd.</v>
      </c>
      <c r="X423" s="7" t="s">
        <v>1160</v>
      </c>
      <c r="Y423" s="7" t="s">
        <v>1160</v>
      </c>
      <c r="Z423" s="7" t="s">
        <v>1160</v>
      </c>
      <c r="AA423" s="7" t="s">
        <v>1160</v>
      </c>
      <c r="AB423" s="7" t="s">
        <v>1160</v>
      </c>
      <c r="AC423" s="7" t="s">
        <v>1160</v>
      </c>
      <c r="AD423" s="7"/>
      <c r="AE423" s="7" t="s">
        <v>1160</v>
      </c>
      <c r="AF423" s="7" t="s">
        <v>1160</v>
      </c>
      <c r="AG423" s="6" t="str">
        <f>IF(VLOOKUP(V423,Resources!A:B,2,FALSE)=0,"",VLOOKUP(V423,Resources!A:B,2,FALSE))</f>
        <v/>
      </c>
    </row>
    <row r="424" spans="1:33" s="6" customFormat="1">
      <c r="A424" s="18" t="s">
        <v>1028</v>
      </c>
      <c r="B424" s="22"/>
      <c r="C424" s="22"/>
      <c r="D424" s="22"/>
      <c r="E424" s="22"/>
      <c r="F424" s="22"/>
      <c r="G424" s="22"/>
      <c r="H424" s="22"/>
      <c r="I424" s="19"/>
      <c r="J424" s="19"/>
      <c r="K424" s="19"/>
      <c r="L424" s="19"/>
      <c r="M424" s="19"/>
      <c r="N424" s="19"/>
      <c r="O424" s="19"/>
      <c r="P424" s="19">
        <v>1</v>
      </c>
      <c r="Q424" s="22"/>
      <c r="R424" s="22"/>
      <c r="S424" s="22"/>
      <c r="T424" s="19"/>
      <c r="U424" t="str">
        <f t="shared" si="36"/>
        <v>Y</v>
      </c>
      <c r="V424" s="4" t="s">
        <v>1028</v>
      </c>
      <c r="W424" s="4" t="str">
        <f t="shared" si="38"/>
        <v>Grant Thornton, LLP</v>
      </c>
      <c r="X424" s="7"/>
      <c r="Y424" s="7"/>
      <c r="Z424" s="7"/>
      <c r="AA424" s="7"/>
      <c r="AB424" s="7"/>
      <c r="AC424" s="7"/>
      <c r="AD424" s="7"/>
      <c r="AE424" s="7"/>
      <c r="AF424" s="7" t="s">
        <v>1160</v>
      </c>
      <c r="AG424" s="6" t="str">
        <f>IF(VLOOKUP(V424,Resources!A:B,2,FALSE)=0,"",VLOOKUP(V424,Resources!A:B,2,FALSE))</f>
        <v/>
      </c>
    </row>
    <row r="425" spans="1:33" s="6" customFormat="1">
      <c r="A425" s="18" t="s">
        <v>869</v>
      </c>
      <c r="B425" s="22"/>
      <c r="C425" s="22"/>
      <c r="D425" s="22"/>
      <c r="E425" s="22"/>
      <c r="F425" s="22"/>
      <c r="G425" s="22"/>
      <c r="H425" s="22"/>
      <c r="I425" s="19"/>
      <c r="J425" s="19"/>
      <c r="K425" s="19"/>
      <c r="L425" s="19"/>
      <c r="M425" s="19"/>
      <c r="N425" s="19"/>
      <c r="O425" s="19">
        <v>1</v>
      </c>
      <c r="P425" s="19">
        <v>1</v>
      </c>
      <c r="Q425" s="22"/>
      <c r="R425" s="22"/>
      <c r="S425" s="22"/>
      <c r="T425" s="19"/>
      <c r="U425" t="str">
        <f t="shared" si="36"/>
        <v>Y</v>
      </c>
      <c r="V425" s="4" t="s">
        <v>869</v>
      </c>
      <c r="W425" s="4" t="str">
        <f t="shared" si="38"/>
        <v>Great Western Oil and Gas Company, LLC</v>
      </c>
      <c r="X425" s="7"/>
      <c r="Y425" s="7"/>
      <c r="Z425" s="7"/>
      <c r="AA425" s="7"/>
      <c r="AB425" s="7"/>
      <c r="AC425" s="7"/>
      <c r="AD425" s="7"/>
      <c r="AE425" s="7" t="s">
        <v>1160</v>
      </c>
      <c r="AF425" s="7" t="s">
        <v>1160</v>
      </c>
      <c r="AG425" s="6" t="str">
        <f>IF(VLOOKUP(V425,Resources!A:B,2,FALSE)=0,"",VLOOKUP(V425,Resources!A:B,2,FALSE))</f>
        <v/>
      </c>
    </row>
    <row r="426" spans="1:33" s="6" customFormat="1">
      <c r="A426" s="18" t="s">
        <v>868</v>
      </c>
      <c r="B426" s="22"/>
      <c r="C426" s="22"/>
      <c r="D426" s="22"/>
      <c r="E426" s="22"/>
      <c r="F426" s="22"/>
      <c r="G426" s="22"/>
      <c r="H426" s="22"/>
      <c r="I426" s="19"/>
      <c r="J426" s="19"/>
      <c r="K426" s="19"/>
      <c r="L426" s="19"/>
      <c r="M426" s="19"/>
      <c r="N426" s="19"/>
      <c r="O426" s="19">
        <v>1</v>
      </c>
      <c r="P426" s="19">
        <v>1</v>
      </c>
      <c r="Q426" s="22"/>
      <c r="R426" s="22"/>
      <c r="S426" s="22"/>
      <c r="T426" s="19"/>
      <c r="U426" t="str">
        <f t="shared" si="36"/>
        <v>Y</v>
      </c>
      <c r="V426" s="4" t="s">
        <v>868</v>
      </c>
      <c r="W426" s="10" t="str">
        <f t="shared" ref="W426:W427" si="39">HYPERLINK(AG426,V426)</f>
        <v>Greenberg Traurig</v>
      </c>
      <c r="X426" s="7"/>
      <c r="Y426" s="7"/>
      <c r="Z426" s="7"/>
      <c r="AA426" s="7"/>
      <c r="AB426" s="7"/>
      <c r="AC426" s="7"/>
      <c r="AD426" s="7"/>
      <c r="AE426" s="7" t="s">
        <v>1160</v>
      </c>
      <c r="AF426" s="7" t="s">
        <v>1160</v>
      </c>
      <c r="AG426" s="6" t="str">
        <f>IF(VLOOKUP(V426,Resources!A:B,2,FALSE)=0,"",VLOOKUP(V426,Resources!A:B,2,FALSE))</f>
        <v>https://www.sourcewatch.org/index.php/Greenberg_Traurig</v>
      </c>
    </row>
    <row r="427" spans="1:33" s="6" customFormat="1">
      <c r="A427" s="18" t="s">
        <v>209</v>
      </c>
      <c r="B427" s="22"/>
      <c r="C427" s="22"/>
      <c r="D427" s="22"/>
      <c r="E427" s="22"/>
      <c r="F427" s="22"/>
      <c r="G427" s="22"/>
      <c r="H427" s="22"/>
      <c r="I427" s="19">
        <v>1</v>
      </c>
      <c r="J427" s="19">
        <v>1</v>
      </c>
      <c r="K427" s="19">
        <v>1</v>
      </c>
      <c r="L427" s="19">
        <v>1</v>
      </c>
      <c r="M427" s="19">
        <v>1</v>
      </c>
      <c r="N427" s="19">
        <v>1</v>
      </c>
      <c r="O427" s="19"/>
      <c r="P427" s="19"/>
      <c r="Q427" s="22"/>
      <c r="R427" s="22"/>
      <c r="S427" s="22"/>
      <c r="T427" s="19"/>
      <c r="U427" t="str">
        <f t="shared" si="36"/>
        <v>Y</v>
      </c>
      <c r="V427" s="4" t="s">
        <v>209</v>
      </c>
      <c r="W427" s="10" t="str">
        <f t="shared" si="39"/>
        <v>Greystone</v>
      </c>
      <c r="X427" s="7" t="s">
        <v>1160</v>
      </c>
      <c r="Y427" s="7" t="s">
        <v>1160</v>
      </c>
      <c r="Z427" s="7" t="s">
        <v>1160</v>
      </c>
      <c r="AA427" s="7" t="s">
        <v>1160</v>
      </c>
      <c r="AB427" s="7" t="s">
        <v>1160</v>
      </c>
      <c r="AC427" s="7" t="s">
        <v>1160</v>
      </c>
      <c r="AD427" s="7"/>
      <c r="AE427" s="7"/>
      <c r="AF427" s="7"/>
      <c r="AG427" s="6" t="str">
        <f>IF(VLOOKUP(V427,Resources!A:B,2,FALSE)=0,"",VLOOKUP(V427,Resources!A:B,2,FALSE))</f>
        <v>https://www.sourcewatch.org/index.php/Greystone,_Ltd.</v>
      </c>
    </row>
    <row r="428" spans="1:33" s="6" customFormat="1">
      <c r="A428" s="18" t="s">
        <v>208</v>
      </c>
      <c r="B428" s="22"/>
      <c r="C428" s="22"/>
      <c r="D428" s="22"/>
      <c r="E428" s="22"/>
      <c r="F428" s="22"/>
      <c r="G428" s="22"/>
      <c r="H428" s="22"/>
      <c r="I428" s="19">
        <v>1</v>
      </c>
      <c r="J428" s="19"/>
      <c r="K428" s="19"/>
      <c r="L428" s="19"/>
      <c r="M428" s="19"/>
      <c r="N428" s="19"/>
      <c r="O428" s="19"/>
      <c r="P428" s="19"/>
      <c r="Q428" s="22"/>
      <c r="R428" s="22"/>
      <c r="S428" s="22"/>
      <c r="T428" s="19"/>
      <c r="U428" t="str">
        <f t="shared" si="36"/>
        <v>Y</v>
      </c>
      <c r="V428" s="4" t="s">
        <v>208</v>
      </c>
      <c r="W428" s="4" t="str">
        <f t="shared" ref="W428:W439" si="40">V428</f>
        <v>GRI</v>
      </c>
      <c r="X428" s="7" t="s">
        <v>1160</v>
      </c>
      <c r="Y428" s="7"/>
      <c r="Z428" s="7"/>
      <c r="AA428" s="7"/>
      <c r="AB428" s="7"/>
      <c r="AC428" s="7"/>
      <c r="AD428" s="7"/>
      <c r="AE428" s="7"/>
      <c r="AF428" s="7"/>
      <c r="AG428" s="6" t="str">
        <f>IF(VLOOKUP(V428,Resources!A:B,2,FALSE)=0,"",VLOOKUP(V428,Resources!A:B,2,FALSE))</f>
        <v/>
      </c>
    </row>
    <row r="429" spans="1:33" s="6" customFormat="1">
      <c r="A429" s="18" t="s">
        <v>867</v>
      </c>
      <c r="B429" s="22"/>
      <c r="C429" s="22"/>
      <c r="D429" s="22"/>
      <c r="E429" s="22"/>
      <c r="F429" s="22"/>
      <c r="G429" s="22"/>
      <c r="H429" s="22"/>
      <c r="I429" s="19"/>
      <c r="J429" s="19"/>
      <c r="K429" s="19"/>
      <c r="L429" s="19"/>
      <c r="M429" s="19"/>
      <c r="N429" s="19"/>
      <c r="O429" s="19">
        <v>1</v>
      </c>
      <c r="P429" s="19">
        <v>1</v>
      </c>
      <c r="Q429" s="22"/>
      <c r="R429" s="22"/>
      <c r="S429" s="22"/>
      <c r="T429" s="19"/>
      <c r="U429" t="str">
        <f t="shared" si="36"/>
        <v>Y</v>
      </c>
      <c r="V429" s="4" t="s">
        <v>867</v>
      </c>
      <c r="W429" s="4" t="str">
        <f t="shared" si="40"/>
        <v>Guaranty Bank and Trust Company</v>
      </c>
      <c r="X429" s="7"/>
      <c r="Y429" s="7"/>
      <c r="Z429" s="7"/>
      <c r="AA429" s="7"/>
      <c r="AB429" s="7"/>
      <c r="AC429" s="7"/>
      <c r="AD429" s="7"/>
      <c r="AE429" s="7" t="s">
        <v>1160</v>
      </c>
      <c r="AF429" s="7" t="s">
        <v>1160</v>
      </c>
      <c r="AG429" s="6" t="str">
        <f>IF(VLOOKUP(V429,Resources!A:B,2,FALSE)=0,"",VLOOKUP(V429,Resources!A:B,2,FALSE))</f>
        <v/>
      </c>
    </row>
    <row r="430" spans="1:33" s="6" customFormat="1">
      <c r="A430" s="18" t="s">
        <v>866</v>
      </c>
      <c r="B430" s="22"/>
      <c r="C430" s="22"/>
      <c r="D430" s="22"/>
      <c r="E430" s="22"/>
      <c r="F430" s="22"/>
      <c r="G430" s="22"/>
      <c r="H430" s="22"/>
      <c r="I430" s="19"/>
      <c r="J430" s="19"/>
      <c r="K430" s="19"/>
      <c r="L430" s="19"/>
      <c r="M430" s="19"/>
      <c r="N430" s="19"/>
      <c r="O430" s="19">
        <v>1</v>
      </c>
      <c r="P430" s="19">
        <v>1</v>
      </c>
      <c r="Q430" s="22"/>
      <c r="R430" s="22"/>
      <c r="S430" s="22"/>
      <c r="T430" s="19"/>
      <c r="U430" t="str">
        <f t="shared" si="36"/>
        <v>Y</v>
      </c>
      <c r="V430" s="4" t="s">
        <v>866</v>
      </c>
      <c r="W430" s="4" t="str">
        <f t="shared" si="40"/>
        <v>Gunlikson Petroleum Inc.</v>
      </c>
      <c r="X430" s="7"/>
      <c r="Y430" s="7"/>
      <c r="Z430" s="7"/>
      <c r="AA430" s="7"/>
      <c r="AB430" s="7"/>
      <c r="AC430" s="7"/>
      <c r="AD430" s="7"/>
      <c r="AE430" s="7" t="s">
        <v>1160</v>
      </c>
      <c r="AF430" s="7" t="s">
        <v>1160</v>
      </c>
      <c r="AG430" s="6" t="str">
        <f>IF(VLOOKUP(V430,Resources!A:B,2,FALSE)=0,"",VLOOKUP(V430,Resources!A:B,2,FALSE))</f>
        <v/>
      </c>
    </row>
    <row r="431" spans="1:33" s="6" customFormat="1">
      <c r="A431" s="18" t="s">
        <v>450</v>
      </c>
      <c r="B431" s="22"/>
      <c r="C431" s="22"/>
      <c r="D431" s="22"/>
      <c r="E431" s="22"/>
      <c r="F431" s="22"/>
      <c r="G431" s="22"/>
      <c r="H431" s="22"/>
      <c r="I431" s="19"/>
      <c r="J431" s="19"/>
      <c r="K431" s="19">
        <v>1</v>
      </c>
      <c r="L431" s="19">
        <v>1</v>
      </c>
      <c r="M431" s="19">
        <v>1</v>
      </c>
      <c r="N431" s="19">
        <v>1</v>
      </c>
      <c r="O431" s="19">
        <v>1</v>
      </c>
      <c r="P431" s="19">
        <v>1</v>
      </c>
      <c r="Q431" s="22"/>
      <c r="R431" s="22"/>
      <c r="S431" s="22"/>
      <c r="T431" s="19"/>
      <c r="U431" t="str">
        <f t="shared" si="36"/>
        <v>Y</v>
      </c>
      <c r="V431" s="4" t="s">
        <v>450</v>
      </c>
      <c r="W431" s="4" t="str">
        <f t="shared" si="40"/>
        <v>Gunnison Energy Corp</v>
      </c>
      <c r="X431" s="7"/>
      <c r="Y431" s="7"/>
      <c r="Z431" s="7" t="s">
        <v>1160</v>
      </c>
      <c r="AA431" s="7" t="s">
        <v>1160</v>
      </c>
      <c r="AB431" s="7" t="s">
        <v>1160</v>
      </c>
      <c r="AC431" s="7" t="s">
        <v>1160</v>
      </c>
      <c r="AD431" s="7"/>
      <c r="AE431" s="7" t="s">
        <v>1160</v>
      </c>
      <c r="AF431" s="7" t="s">
        <v>1160</v>
      </c>
      <c r="AG431" s="6" t="str">
        <f>IF(VLOOKUP(V431,Resources!A:B,2,FALSE)=0,"",VLOOKUP(V431,Resources!A:B,2,FALSE))</f>
        <v/>
      </c>
    </row>
    <row r="432" spans="1:33" s="6" customFormat="1">
      <c r="A432" s="18" t="s">
        <v>449</v>
      </c>
      <c r="B432" s="22"/>
      <c r="C432" s="22"/>
      <c r="D432" s="22"/>
      <c r="E432" s="22"/>
      <c r="F432" s="22"/>
      <c r="G432" s="22"/>
      <c r="H432" s="22"/>
      <c r="I432" s="19"/>
      <c r="J432" s="19"/>
      <c r="K432" s="19">
        <v>1</v>
      </c>
      <c r="L432" s="19">
        <v>1</v>
      </c>
      <c r="M432" s="19">
        <v>1</v>
      </c>
      <c r="N432" s="19"/>
      <c r="O432" s="19"/>
      <c r="P432" s="19"/>
      <c r="Q432" s="22"/>
      <c r="R432" s="22"/>
      <c r="S432" s="22"/>
      <c r="T432" s="19"/>
      <c r="U432" t="str">
        <f t="shared" si="36"/>
        <v>Y</v>
      </c>
      <c r="V432" s="4" t="s">
        <v>449</v>
      </c>
      <c r="W432" s="4" t="str">
        <f t="shared" si="40"/>
        <v>GWiz Systems, Inc.</v>
      </c>
      <c r="X432" s="7"/>
      <c r="Y432" s="7"/>
      <c r="Z432" s="7" t="s">
        <v>1160</v>
      </c>
      <c r="AA432" s="7" t="s">
        <v>1160</v>
      </c>
      <c r="AB432" s="7" t="s">
        <v>1160</v>
      </c>
      <c r="AC432" s="7"/>
      <c r="AD432" s="7"/>
      <c r="AE432" s="7"/>
      <c r="AF432" s="7"/>
      <c r="AG432" s="6" t="str">
        <f>IF(VLOOKUP(V432,Resources!A:B,2,FALSE)=0,"",VLOOKUP(V432,Resources!A:B,2,FALSE))</f>
        <v/>
      </c>
    </row>
    <row r="433" spans="1:33" s="6" customFormat="1">
      <c r="A433" s="18" t="s">
        <v>207</v>
      </c>
      <c r="B433" s="22"/>
      <c r="C433" s="22"/>
      <c r="D433" s="22"/>
      <c r="E433" s="22"/>
      <c r="F433" s="22"/>
      <c r="G433" s="22"/>
      <c r="H433" s="22"/>
      <c r="I433" s="19">
        <v>1</v>
      </c>
      <c r="J433" s="19"/>
      <c r="K433" s="19"/>
      <c r="L433" s="19"/>
      <c r="M433" s="19"/>
      <c r="N433" s="19"/>
      <c r="O433" s="19"/>
      <c r="P433" s="19"/>
      <c r="Q433" s="22"/>
      <c r="R433" s="22"/>
      <c r="S433" s="22"/>
      <c r="T433" s="19"/>
      <c r="U433" t="str">
        <f t="shared" si="36"/>
        <v>Y</v>
      </c>
      <c r="V433" s="4" t="s">
        <v>207</v>
      </c>
      <c r="W433" s="4" t="str">
        <f t="shared" si="40"/>
        <v>H.J. Kagie</v>
      </c>
      <c r="X433" s="7" t="s">
        <v>1160</v>
      </c>
      <c r="Y433" s="7"/>
      <c r="Z433" s="7"/>
      <c r="AA433" s="7"/>
      <c r="AB433" s="7"/>
      <c r="AC433" s="7"/>
      <c r="AD433" s="7"/>
      <c r="AE433" s="7"/>
      <c r="AF433" s="7"/>
      <c r="AG433" s="6" t="str">
        <f>IF(VLOOKUP(V433,Resources!A:B,2,FALSE)=0,"",VLOOKUP(V433,Resources!A:B,2,FALSE))</f>
        <v/>
      </c>
    </row>
    <row r="434" spans="1:33" s="6" customFormat="1">
      <c r="A434" s="18" t="s">
        <v>365</v>
      </c>
      <c r="B434" s="22"/>
      <c r="C434" s="22"/>
      <c r="D434" s="22"/>
      <c r="E434" s="22"/>
      <c r="F434" s="22"/>
      <c r="G434" s="22"/>
      <c r="H434" s="22"/>
      <c r="I434" s="19"/>
      <c r="J434" s="19">
        <v>1</v>
      </c>
      <c r="K434" s="19"/>
      <c r="L434" s="19">
        <v>1</v>
      </c>
      <c r="M434" s="19">
        <v>1</v>
      </c>
      <c r="N434" s="19"/>
      <c r="O434" s="19"/>
      <c r="P434" s="19"/>
      <c r="Q434" s="22"/>
      <c r="R434" s="22"/>
      <c r="S434" s="22"/>
      <c r="T434" s="19"/>
      <c r="U434" t="str">
        <f t="shared" si="36"/>
        <v>Y</v>
      </c>
      <c r="V434" s="4" t="s">
        <v>365</v>
      </c>
      <c r="W434" s="4" t="str">
        <f t="shared" si="40"/>
        <v>H.N. "Dusty" Rhodes</v>
      </c>
      <c r="X434" s="7"/>
      <c r="Y434" s="7" t="s">
        <v>1160</v>
      </c>
      <c r="Z434" s="7"/>
      <c r="AA434" s="7" t="s">
        <v>1160</v>
      </c>
      <c r="AB434" s="7" t="s">
        <v>1160</v>
      </c>
      <c r="AC434" s="7"/>
      <c r="AD434" s="7"/>
      <c r="AE434" s="7"/>
      <c r="AF434" s="7"/>
      <c r="AG434" s="6" t="str">
        <f>IF(VLOOKUP(V434,Resources!A:B,2,FALSE)=0,"",VLOOKUP(V434,Resources!A:B,2,FALSE))</f>
        <v/>
      </c>
    </row>
    <row r="435" spans="1:33" s="6" customFormat="1">
      <c r="A435" s="18" t="s">
        <v>865</v>
      </c>
      <c r="B435" s="22"/>
      <c r="C435" s="22"/>
      <c r="D435" s="22"/>
      <c r="E435" s="22"/>
      <c r="F435" s="22"/>
      <c r="G435" s="22"/>
      <c r="H435" s="22"/>
      <c r="I435" s="19"/>
      <c r="J435" s="19"/>
      <c r="K435" s="19"/>
      <c r="L435" s="19"/>
      <c r="M435" s="19"/>
      <c r="N435" s="19"/>
      <c r="O435" s="19">
        <v>1</v>
      </c>
      <c r="P435" s="19">
        <v>1</v>
      </c>
      <c r="Q435" s="22"/>
      <c r="R435" s="22"/>
      <c r="S435" s="22"/>
      <c r="T435" s="19"/>
      <c r="U435" t="str">
        <f t="shared" si="36"/>
        <v>Y</v>
      </c>
      <c r="V435" s="4" t="s">
        <v>865</v>
      </c>
      <c r="W435" s="4" t="str">
        <f t="shared" si="40"/>
        <v>H&amp;C Colton Co</v>
      </c>
      <c r="X435" s="7"/>
      <c r="Y435" s="7"/>
      <c r="Z435" s="7"/>
      <c r="AA435" s="7"/>
      <c r="AB435" s="7"/>
      <c r="AC435" s="7"/>
      <c r="AD435" s="7"/>
      <c r="AE435" s="7" t="s">
        <v>1160</v>
      </c>
      <c r="AF435" s="7" t="s">
        <v>1160</v>
      </c>
      <c r="AG435" s="6" t="str">
        <f>IF(VLOOKUP(V435,Resources!A:B,2,FALSE)=0,"",VLOOKUP(V435,Resources!A:B,2,FALSE))</f>
        <v/>
      </c>
    </row>
    <row r="436" spans="1:33" s="6" customFormat="1">
      <c r="A436" s="18" t="s">
        <v>864</v>
      </c>
      <c r="B436" s="22"/>
      <c r="C436" s="22"/>
      <c r="D436" s="22"/>
      <c r="E436" s="22"/>
      <c r="F436" s="22"/>
      <c r="G436" s="22"/>
      <c r="H436" s="22"/>
      <c r="I436" s="19"/>
      <c r="J436" s="19"/>
      <c r="K436" s="19"/>
      <c r="L436" s="19"/>
      <c r="M436" s="19"/>
      <c r="N436" s="19"/>
      <c r="O436" s="19">
        <v>1</v>
      </c>
      <c r="P436" s="19"/>
      <c r="Q436" s="22"/>
      <c r="R436" s="22"/>
      <c r="S436" s="22"/>
      <c r="T436" s="19"/>
      <c r="U436" t="str">
        <f t="shared" si="36"/>
        <v>Y</v>
      </c>
      <c r="V436" s="4" t="s">
        <v>864</v>
      </c>
      <c r="W436" s="4" t="str">
        <f t="shared" si="40"/>
        <v>H2H Group</v>
      </c>
      <c r="X436" s="7"/>
      <c r="Y436" s="7"/>
      <c r="Z436" s="7"/>
      <c r="AA436" s="7"/>
      <c r="AB436" s="7"/>
      <c r="AC436" s="7"/>
      <c r="AD436" s="7"/>
      <c r="AE436" s="7" t="s">
        <v>1160</v>
      </c>
      <c r="AF436" s="7"/>
      <c r="AG436" s="6" t="str">
        <f>IF(VLOOKUP(V436,Resources!A:B,2,FALSE)=0,"",VLOOKUP(V436,Resources!A:B,2,FALSE))</f>
        <v/>
      </c>
    </row>
    <row r="437" spans="1:33" s="6" customFormat="1">
      <c r="A437" s="18" t="s">
        <v>863</v>
      </c>
      <c r="B437" s="22"/>
      <c r="C437" s="22"/>
      <c r="D437" s="22"/>
      <c r="E437" s="22"/>
      <c r="F437" s="22"/>
      <c r="G437" s="22"/>
      <c r="H437" s="22"/>
      <c r="I437" s="19"/>
      <c r="J437" s="19"/>
      <c r="K437" s="19"/>
      <c r="L437" s="19"/>
      <c r="M437" s="19"/>
      <c r="N437" s="19"/>
      <c r="O437" s="19">
        <v>1</v>
      </c>
      <c r="P437" s="19"/>
      <c r="Q437" s="22"/>
      <c r="R437" s="22"/>
      <c r="S437" s="22"/>
      <c r="T437" s="19"/>
      <c r="U437" t="str">
        <f t="shared" si="36"/>
        <v>Y</v>
      </c>
      <c r="V437" s="4" t="s">
        <v>863</v>
      </c>
      <c r="W437" s="4" t="str">
        <f t="shared" si="40"/>
        <v>Halcon Resources Corporation</v>
      </c>
      <c r="X437" s="7"/>
      <c r="Y437" s="7"/>
      <c r="Z437" s="7"/>
      <c r="AA437" s="7"/>
      <c r="AB437" s="7"/>
      <c r="AC437" s="7"/>
      <c r="AD437" s="7"/>
      <c r="AE437" s="7" t="s">
        <v>1160</v>
      </c>
      <c r="AF437" s="7"/>
      <c r="AG437" s="6" t="str">
        <f>IF(VLOOKUP(V437,Resources!A:B,2,FALSE)=0,"",VLOOKUP(V437,Resources!A:B,2,FALSE))</f>
        <v/>
      </c>
    </row>
    <row r="438" spans="1:33" s="6" customFormat="1">
      <c r="A438" s="18" t="s">
        <v>206</v>
      </c>
      <c r="B438" s="22"/>
      <c r="C438" s="22"/>
      <c r="D438" s="22"/>
      <c r="E438" s="22"/>
      <c r="F438" s="22"/>
      <c r="G438" s="22"/>
      <c r="H438" s="22"/>
      <c r="I438" s="19">
        <v>1</v>
      </c>
      <c r="J438" s="19">
        <v>1</v>
      </c>
      <c r="K438" s="19"/>
      <c r="L438" s="19"/>
      <c r="M438" s="19"/>
      <c r="N438" s="19"/>
      <c r="O438" s="19"/>
      <c r="P438" s="19"/>
      <c r="Q438" s="22"/>
      <c r="R438" s="22"/>
      <c r="S438" s="22"/>
      <c r="T438" s="19"/>
      <c r="U438" t="str">
        <f t="shared" si="36"/>
        <v>Y</v>
      </c>
      <c r="V438" s="4" t="s">
        <v>206</v>
      </c>
      <c r="W438" s="4" t="str">
        <f t="shared" si="40"/>
        <v>Haley Engineering Inc.</v>
      </c>
      <c r="X438" s="7" t="s">
        <v>1160</v>
      </c>
      <c r="Y438" s="7" t="s">
        <v>1160</v>
      </c>
      <c r="Z438" s="7"/>
      <c r="AA438" s="7"/>
      <c r="AB438" s="7"/>
      <c r="AC438" s="7"/>
      <c r="AD438" s="7"/>
      <c r="AE438" s="7"/>
      <c r="AF438" s="7"/>
      <c r="AG438" s="6" t="str">
        <f>IF(VLOOKUP(V438,Resources!A:B,2,FALSE)=0,"",VLOOKUP(V438,Resources!A:B,2,FALSE))</f>
        <v/>
      </c>
    </row>
    <row r="439" spans="1:33" s="6" customFormat="1">
      <c r="A439" s="18" t="s">
        <v>205</v>
      </c>
      <c r="B439" s="22"/>
      <c r="C439" s="22"/>
      <c r="D439" s="22"/>
      <c r="E439" s="22"/>
      <c r="F439" s="22"/>
      <c r="G439" s="22"/>
      <c r="H439" s="22"/>
      <c r="I439" s="19">
        <v>1</v>
      </c>
      <c r="J439" s="19">
        <v>1</v>
      </c>
      <c r="K439" s="19">
        <v>1</v>
      </c>
      <c r="L439" s="19">
        <v>1</v>
      </c>
      <c r="M439" s="19">
        <v>1</v>
      </c>
      <c r="N439" s="19"/>
      <c r="O439" s="19"/>
      <c r="P439" s="19"/>
      <c r="Q439" s="22"/>
      <c r="R439" s="22"/>
      <c r="S439" s="22"/>
      <c r="T439" s="19"/>
      <c r="U439" t="str">
        <f t="shared" si="36"/>
        <v>Y</v>
      </c>
      <c r="V439" s="4" t="s">
        <v>205</v>
      </c>
      <c r="W439" s="4" t="str">
        <f t="shared" si="40"/>
        <v>Hallador Petroleum Co.</v>
      </c>
      <c r="X439" s="7" t="s">
        <v>1160</v>
      </c>
      <c r="Y439" s="7" t="s">
        <v>1160</v>
      </c>
      <c r="Z439" s="7" t="s">
        <v>1160</v>
      </c>
      <c r="AA439" s="7" t="s">
        <v>1160</v>
      </c>
      <c r="AB439" s="7" t="s">
        <v>1160</v>
      </c>
      <c r="AC439" s="7"/>
      <c r="AD439" s="7"/>
      <c r="AE439" s="7"/>
      <c r="AF439" s="7"/>
      <c r="AG439" s="6" t="str">
        <f>IF(VLOOKUP(V439,Resources!A:B,2,FALSE)=0,"",VLOOKUP(V439,Resources!A:B,2,FALSE))</f>
        <v/>
      </c>
    </row>
    <row r="440" spans="1:33" s="6" customFormat="1">
      <c r="A440" s="18" t="s">
        <v>559</v>
      </c>
      <c r="B440" s="22"/>
      <c r="C440" s="22"/>
      <c r="D440" s="22"/>
      <c r="E440" s="22">
        <v>1</v>
      </c>
      <c r="F440" s="22"/>
      <c r="G440" s="22">
        <v>1</v>
      </c>
      <c r="H440" s="22">
        <v>1</v>
      </c>
      <c r="I440" s="19"/>
      <c r="J440" s="19"/>
      <c r="K440" s="19"/>
      <c r="L440" s="19"/>
      <c r="M440" s="19"/>
      <c r="N440" s="19"/>
      <c r="O440" s="19">
        <v>1</v>
      </c>
      <c r="P440" s="19">
        <v>1</v>
      </c>
      <c r="Q440" s="22"/>
      <c r="R440" s="22">
        <v>1</v>
      </c>
      <c r="S440" s="22">
        <v>1</v>
      </c>
      <c r="T440" s="19"/>
      <c r="U440" t="str">
        <f t="shared" si="36"/>
        <v>Y</v>
      </c>
      <c r="V440" s="4" t="s">
        <v>559</v>
      </c>
      <c r="W440" s="10" t="str">
        <f t="shared" ref="W440:W441" si="41">HYPERLINK(AG440,V440)</f>
        <v>Halliburton</v>
      </c>
      <c r="X440" s="7"/>
      <c r="Y440" s="7"/>
      <c r="Z440" s="7"/>
      <c r="AA440" s="7" t="s">
        <v>1155</v>
      </c>
      <c r="AB440" s="7"/>
      <c r="AC440" s="7" t="s">
        <v>1155</v>
      </c>
      <c r="AD440" s="7" t="s">
        <v>1155</v>
      </c>
      <c r="AE440" s="7" t="s">
        <v>1157</v>
      </c>
      <c r="AF440" s="7" t="s">
        <v>1157</v>
      </c>
      <c r="AG440" s="6" t="str">
        <f>IF(VLOOKUP(V440,Resources!A:B,2,FALSE)=0,"",VLOOKUP(V440,Resources!A:B,2,FALSE))</f>
        <v>https://www.sourcewatch.org/index.php/Halliburton_Company</v>
      </c>
    </row>
    <row r="441" spans="1:33" s="6" customFormat="1">
      <c r="A441" s="18" t="s">
        <v>204</v>
      </c>
      <c r="B441" s="22">
        <v>1</v>
      </c>
      <c r="C441" s="22">
        <v>1</v>
      </c>
      <c r="D441" s="22">
        <v>1</v>
      </c>
      <c r="E441" s="22"/>
      <c r="F441" s="22">
        <v>1</v>
      </c>
      <c r="G441" s="22"/>
      <c r="H441" s="22"/>
      <c r="I441" s="19">
        <v>1</v>
      </c>
      <c r="J441" s="19">
        <v>1</v>
      </c>
      <c r="K441" s="19">
        <v>1</v>
      </c>
      <c r="L441" s="19">
        <v>1</v>
      </c>
      <c r="M441" s="19">
        <v>1</v>
      </c>
      <c r="N441" s="19">
        <v>1</v>
      </c>
      <c r="O441" s="19"/>
      <c r="P441" s="19"/>
      <c r="Q441" s="22"/>
      <c r="R441" s="22"/>
      <c r="S441" s="22"/>
      <c r="T441" s="19"/>
      <c r="U441" t="str">
        <f t="shared" si="36"/>
        <v>Y</v>
      </c>
      <c r="V441" s="4" t="s">
        <v>204</v>
      </c>
      <c r="W441" s="10" t="str">
        <f t="shared" si="41"/>
        <v>Halliburton Energy Services</v>
      </c>
      <c r="X441" s="7" t="s">
        <v>1155</v>
      </c>
      <c r="Y441" s="7" t="s">
        <v>1155</v>
      </c>
      <c r="Z441" s="7" t="s">
        <v>1155</v>
      </c>
      <c r="AA441" s="7" t="s">
        <v>1160</v>
      </c>
      <c r="AB441" s="7" t="s">
        <v>1155</v>
      </c>
      <c r="AC441" s="7" t="s">
        <v>1160</v>
      </c>
      <c r="AD441" s="7"/>
      <c r="AE441" s="7"/>
      <c r="AF441" s="7"/>
      <c r="AG441" s="6" t="str">
        <f>IF(VLOOKUP(V441,Resources!A:B,2,FALSE)=0,"",VLOOKUP(V441,Resources!A:B,2,FALSE))</f>
        <v>https://www.sourcewatch.org/index.php/Halliburton_Company</v>
      </c>
    </row>
    <row r="442" spans="1:33" s="6" customFormat="1">
      <c r="A442" s="18" t="s">
        <v>203</v>
      </c>
      <c r="B442" s="22"/>
      <c r="C442" s="22"/>
      <c r="D442" s="22"/>
      <c r="E442" s="22"/>
      <c r="F442" s="22"/>
      <c r="G442" s="22"/>
      <c r="H442" s="22"/>
      <c r="I442" s="19">
        <v>1</v>
      </c>
      <c r="J442" s="19">
        <v>1</v>
      </c>
      <c r="K442" s="19"/>
      <c r="L442" s="19"/>
      <c r="M442" s="19"/>
      <c r="N442" s="19"/>
      <c r="O442" s="19"/>
      <c r="P442" s="19"/>
      <c r="Q442" s="22"/>
      <c r="R442" s="22"/>
      <c r="S442" s="22"/>
      <c r="T442" s="19"/>
      <c r="U442" t="str">
        <f t="shared" si="36"/>
        <v>Y</v>
      </c>
      <c r="V442" s="4" t="s">
        <v>203</v>
      </c>
      <c r="W442" s="4" t="str">
        <f t="shared" ref="W442:W465" si="42">V442</f>
        <v>Hallwood Energy Corporation</v>
      </c>
      <c r="X442" s="7" t="s">
        <v>1160</v>
      </c>
      <c r="Y442" s="7" t="s">
        <v>1160</v>
      </c>
      <c r="Z442" s="7"/>
      <c r="AA442" s="7"/>
      <c r="AB442" s="7"/>
      <c r="AC442" s="7"/>
      <c r="AD442" s="7"/>
      <c r="AE442" s="7"/>
      <c r="AF442" s="7"/>
      <c r="AG442" s="6" t="str">
        <f>IF(VLOOKUP(V442,Resources!A:B,2,FALSE)=0,"",VLOOKUP(V442,Resources!A:B,2,FALSE))</f>
        <v/>
      </c>
    </row>
    <row r="443" spans="1:33" s="6" customFormat="1">
      <c r="A443" s="18" t="s">
        <v>202</v>
      </c>
      <c r="B443" s="22"/>
      <c r="C443" s="22"/>
      <c r="D443" s="22"/>
      <c r="E443" s="22"/>
      <c r="F443" s="22"/>
      <c r="G443" s="22"/>
      <c r="H443" s="22"/>
      <c r="I443" s="19">
        <v>1</v>
      </c>
      <c r="J443" s="19"/>
      <c r="K443" s="19"/>
      <c r="L443" s="19"/>
      <c r="M443" s="19"/>
      <c r="N443" s="19"/>
      <c r="O443" s="19"/>
      <c r="P443" s="19"/>
      <c r="Q443" s="22"/>
      <c r="R443" s="22"/>
      <c r="S443" s="22"/>
      <c r="T443" s="19"/>
      <c r="U443" t="str">
        <f t="shared" si="36"/>
        <v>Y</v>
      </c>
      <c r="V443" s="4" t="s">
        <v>202</v>
      </c>
      <c r="W443" s="4" t="str">
        <f t="shared" si="42"/>
        <v>Hanifen, Imhoff Inc.</v>
      </c>
      <c r="X443" s="7" t="s">
        <v>1160</v>
      </c>
      <c r="Y443" s="7"/>
      <c r="Z443" s="7"/>
      <c r="AA443" s="7"/>
      <c r="AB443" s="7"/>
      <c r="AC443" s="7"/>
      <c r="AD443" s="7"/>
      <c r="AE443" s="7"/>
      <c r="AF443" s="7"/>
      <c r="AG443" s="6" t="str">
        <f>IF(VLOOKUP(V443,Resources!A:B,2,FALSE)=0,"",VLOOKUP(V443,Resources!A:B,2,FALSE))</f>
        <v/>
      </c>
    </row>
    <row r="444" spans="1:33" s="6" customFormat="1">
      <c r="A444" s="18" t="s">
        <v>862</v>
      </c>
      <c r="B444" s="22"/>
      <c r="C444" s="22"/>
      <c r="D444" s="22"/>
      <c r="E444" s="22"/>
      <c r="F444" s="22"/>
      <c r="G444" s="22"/>
      <c r="H444" s="22"/>
      <c r="I444" s="19"/>
      <c r="J444" s="19"/>
      <c r="K444" s="19"/>
      <c r="L444" s="19"/>
      <c r="M444" s="19"/>
      <c r="N444" s="19"/>
      <c r="O444" s="19">
        <v>1</v>
      </c>
      <c r="P444" s="19"/>
      <c r="Q444" s="22"/>
      <c r="R444" s="22"/>
      <c r="S444" s="22"/>
      <c r="T444" s="19"/>
      <c r="U444" t="str">
        <f t="shared" si="36"/>
        <v>Y</v>
      </c>
      <c r="V444" s="4" t="s">
        <v>862</v>
      </c>
      <c r="W444" s="4" t="str">
        <f t="shared" si="42"/>
        <v>Haploos</v>
      </c>
      <c r="X444" s="7"/>
      <c r="Y444" s="7"/>
      <c r="Z444" s="7"/>
      <c r="AA444" s="7"/>
      <c r="AB444" s="7"/>
      <c r="AC444" s="7"/>
      <c r="AD444" s="7"/>
      <c r="AE444" s="7" t="s">
        <v>1160</v>
      </c>
      <c r="AF444" s="7"/>
      <c r="AG444" s="6" t="str">
        <f>IF(VLOOKUP(V444,Resources!A:B,2,FALSE)=0,"",VLOOKUP(V444,Resources!A:B,2,FALSE))</f>
        <v/>
      </c>
    </row>
    <row r="445" spans="1:33" s="6" customFormat="1">
      <c r="A445" s="18" t="s">
        <v>201</v>
      </c>
      <c r="B445" s="22"/>
      <c r="C445" s="22"/>
      <c r="D445" s="22"/>
      <c r="E445" s="22"/>
      <c r="F445" s="22"/>
      <c r="G445" s="22"/>
      <c r="H445" s="22"/>
      <c r="I445" s="19">
        <v>1</v>
      </c>
      <c r="J445" s="19">
        <v>1</v>
      </c>
      <c r="K445" s="19">
        <v>1</v>
      </c>
      <c r="L445" s="19"/>
      <c r="M445" s="19"/>
      <c r="N445" s="19"/>
      <c r="O445" s="19"/>
      <c r="P445" s="19"/>
      <c r="Q445" s="22"/>
      <c r="R445" s="22"/>
      <c r="S445" s="22"/>
      <c r="T445" s="19"/>
      <c r="U445" t="str">
        <f t="shared" si="36"/>
        <v>Y</v>
      </c>
      <c r="V445" s="4" t="s">
        <v>201</v>
      </c>
      <c r="W445" s="4" t="str">
        <f t="shared" si="42"/>
        <v>Harding ESE</v>
      </c>
      <c r="X445" s="7" t="s">
        <v>1160</v>
      </c>
      <c r="Y445" s="7" t="s">
        <v>1160</v>
      </c>
      <c r="Z445" s="7" t="s">
        <v>1160</v>
      </c>
      <c r="AA445" s="7"/>
      <c r="AB445" s="7"/>
      <c r="AC445" s="7"/>
      <c r="AD445" s="7"/>
      <c r="AE445" s="7"/>
      <c r="AF445" s="7"/>
      <c r="AG445" s="6" t="str">
        <f>IF(VLOOKUP(V445,Resources!A:B,2,FALSE)=0,"",VLOOKUP(V445,Resources!A:B,2,FALSE))</f>
        <v/>
      </c>
    </row>
    <row r="446" spans="1:33" s="6" customFormat="1">
      <c r="A446" s="18" t="s">
        <v>607</v>
      </c>
      <c r="B446" s="22"/>
      <c r="C446" s="22"/>
      <c r="D446" s="22"/>
      <c r="E446" s="22"/>
      <c r="F446" s="22"/>
      <c r="G446" s="22"/>
      <c r="H446" s="22"/>
      <c r="I446" s="19"/>
      <c r="J446" s="19"/>
      <c r="K446" s="19"/>
      <c r="L446" s="19"/>
      <c r="M446" s="19">
        <v>1</v>
      </c>
      <c r="N446" s="19">
        <v>1</v>
      </c>
      <c r="O446" s="19"/>
      <c r="P446" s="19"/>
      <c r="Q446" s="22"/>
      <c r="R446" s="22"/>
      <c r="S446" s="22"/>
      <c r="T446" s="19"/>
      <c r="U446" t="str">
        <f t="shared" si="36"/>
        <v>Y</v>
      </c>
      <c r="V446" s="4" t="s">
        <v>607</v>
      </c>
      <c r="W446" s="4" t="str">
        <f t="shared" si="42"/>
        <v>Harris Nesbitt Corp.</v>
      </c>
      <c r="X446" s="7"/>
      <c r="Y446" s="7"/>
      <c r="Z446" s="7"/>
      <c r="AA446" s="7"/>
      <c r="AB446" s="7" t="s">
        <v>1160</v>
      </c>
      <c r="AC446" s="7" t="s">
        <v>1160</v>
      </c>
      <c r="AD446" s="7"/>
      <c r="AE446" s="7"/>
      <c r="AF446" s="7"/>
      <c r="AG446" s="6" t="str">
        <f>IF(VLOOKUP(V446,Resources!A:B,2,FALSE)=0,"",VLOOKUP(V446,Resources!A:B,2,FALSE))</f>
        <v/>
      </c>
    </row>
    <row r="447" spans="1:33" s="6" customFormat="1">
      <c r="A447" s="18" t="s">
        <v>861</v>
      </c>
      <c r="B447" s="22"/>
      <c r="C447" s="22"/>
      <c r="D447" s="22"/>
      <c r="E447" s="22"/>
      <c r="F447" s="22"/>
      <c r="G447" s="22"/>
      <c r="H447" s="22"/>
      <c r="I447" s="19"/>
      <c r="J447" s="19"/>
      <c r="K447" s="19"/>
      <c r="L447" s="19"/>
      <c r="M447" s="19"/>
      <c r="N447" s="19"/>
      <c r="O447" s="19">
        <v>1</v>
      </c>
      <c r="P447" s="19">
        <v>1</v>
      </c>
      <c r="Q447" s="22"/>
      <c r="R447" s="22"/>
      <c r="S447" s="22"/>
      <c r="T447" s="19"/>
      <c r="U447" t="str">
        <f t="shared" si="36"/>
        <v>Y</v>
      </c>
      <c r="V447" s="4" t="s">
        <v>861</v>
      </c>
      <c r="W447" s="4" t="str">
        <f t="shared" si="42"/>
        <v>Hart Energy Publishing</v>
      </c>
      <c r="X447" s="7"/>
      <c r="Y447" s="7"/>
      <c r="Z447" s="7"/>
      <c r="AA447" s="7"/>
      <c r="AB447" s="7"/>
      <c r="AC447" s="7"/>
      <c r="AD447" s="7"/>
      <c r="AE447" s="7" t="s">
        <v>1160</v>
      </c>
      <c r="AF447" s="7" t="s">
        <v>1160</v>
      </c>
      <c r="AG447" s="6" t="str">
        <f>IF(VLOOKUP(V447,Resources!A:B,2,FALSE)=0,"",VLOOKUP(V447,Resources!A:B,2,FALSE))</f>
        <v/>
      </c>
    </row>
    <row r="448" spans="1:33" s="6" customFormat="1">
      <c r="A448" s="18" t="s">
        <v>200</v>
      </c>
      <c r="B448" s="22"/>
      <c r="C448" s="22"/>
      <c r="D448" s="22"/>
      <c r="E448" s="22"/>
      <c r="F448" s="22"/>
      <c r="G448" s="22"/>
      <c r="H448" s="22"/>
      <c r="I448" s="19">
        <v>1</v>
      </c>
      <c r="J448" s="19">
        <v>1</v>
      </c>
      <c r="K448" s="19">
        <v>1</v>
      </c>
      <c r="L448" s="19">
        <v>1</v>
      </c>
      <c r="M448" s="19">
        <v>1</v>
      </c>
      <c r="N448" s="19"/>
      <c r="O448" s="19"/>
      <c r="P448" s="19"/>
      <c r="Q448" s="22"/>
      <c r="R448" s="22"/>
      <c r="S448" s="22"/>
      <c r="T448" s="19"/>
      <c r="U448" t="str">
        <f t="shared" si="36"/>
        <v>Y</v>
      </c>
      <c r="V448" s="4" t="s">
        <v>200</v>
      </c>
      <c r="W448" s="4" t="str">
        <f t="shared" si="42"/>
        <v>Hart Publications, Inc.</v>
      </c>
      <c r="X448" s="7" t="s">
        <v>1160</v>
      </c>
      <c r="Y448" s="7" t="s">
        <v>1160</v>
      </c>
      <c r="Z448" s="7" t="s">
        <v>1160</v>
      </c>
      <c r="AA448" s="7" t="s">
        <v>1160</v>
      </c>
      <c r="AB448" s="7" t="s">
        <v>1160</v>
      </c>
      <c r="AC448" s="7"/>
      <c r="AD448" s="7"/>
      <c r="AE448" s="7"/>
      <c r="AF448" s="7"/>
      <c r="AG448" s="6" t="str">
        <f>IF(VLOOKUP(V448,Resources!A:B,2,FALSE)=0,"",VLOOKUP(V448,Resources!A:B,2,FALSE))</f>
        <v/>
      </c>
    </row>
    <row r="449" spans="1:33" s="6" customFormat="1">
      <c r="A449" s="18" t="s">
        <v>199</v>
      </c>
      <c r="B449" s="22"/>
      <c r="C449" s="22"/>
      <c r="D449" s="22"/>
      <c r="E449" s="22"/>
      <c r="F449" s="22"/>
      <c r="G449" s="22"/>
      <c r="H449" s="22"/>
      <c r="I449" s="19">
        <v>1</v>
      </c>
      <c r="J449" s="19">
        <v>1</v>
      </c>
      <c r="K449" s="19">
        <v>1</v>
      </c>
      <c r="L449" s="19">
        <v>1</v>
      </c>
      <c r="M449" s="19">
        <v>1</v>
      </c>
      <c r="N449" s="19">
        <v>1</v>
      </c>
      <c r="O449" s="19">
        <v>1</v>
      </c>
      <c r="P449" s="19">
        <v>1</v>
      </c>
      <c r="Q449" s="22"/>
      <c r="R449" s="22"/>
      <c r="S449" s="22"/>
      <c r="T449" s="19"/>
      <c r="U449" t="str">
        <f t="shared" si="36"/>
        <v>Y</v>
      </c>
      <c r="V449" s="4" t="s">
        <v>199</v>
      </c>
      <c r="W449" s="4" t="str">
        <f t="shared" si="42"/>
        <v>Harvey E. Yates Company</v>
      </c>
      <c r="X449" s="7" t="s">
        <v>1160</v>
      </c>
      <c r="Y449" s="7" t="s">
        <v>1160</v>
      </c>
      <c r="Z449" s="7" t="s">
        <v>1160</v>
      </c>
      <c r="AA449" s="7" t="s">
        <v>1160</v>
      </c>
      <c r="AB449" s="7" t="s">
        <v>1160</v>
      </c>
      <c r="AC449" s="7" t="s">
        <v>1160</v>
      </c>
      <c r="AD449" s="7"/>
      <c r="AE449" s="7" t="s">
        <v>1160</v>
      </c>
      <c r="AF449" s="7" t="s">
        <v>1160</v>
      </c>
      <c r="AG449" s="6" t="str">
        <f>IF(VLOOKUP(V449,Resources!A:B,2,FALSE)=0,"",VLOOKUP(V449,Resources!A:B,2,FALSE))</f>
        <v/>
      </c>
    </row>
    <row r="450" spans="1:33" s="6" customFormat="1">
      <c r="A450" s="18" t="s">
        <v>860</v>
      </c>
      <c r="B450" s="22"/>
      <c r="C450" s="22"/>
      <c r="D450" s="22"/>
      <c r="E450" s="22"/>
      <c r="F450" s="22"/>
      <c r="G450" s="22"/>
      <c r="H450" s="22"/>
      <c r="I450" s="19"/>
      <c r="J450" s="19"/>
      <c r="K450" s="19"/>
      <c r="L450" s="19"/>
      <c r="M450" s="19"/>
      <c r="N450" s="19"/>
      <c r="O450" s="19">
        <v>1</v>
      </c>
      <c r="P450" s="19">
        <v>1</v>
      </c>
      <c r="Q450" s="22"/>
      <c r="R450" s="22"/>
      <c r="S450" s="22"/>
      <c r="T450" s="19"/>
      <c r="U450" t="str">
        <f t="shared" si="36"/>
        <v>Y</v>
      </c>
      <c r="V450" s="4" t="s">
        <v>860</v>
      </c>
      <c r="W450" s="4" t="str">
        <f t="shared" si="42"/>
        <v>Hat Creek Energy LLC</v>
      </c>
      <c r="X450" s="7"/>
      <c r="Y450" s="7"/>
      <c r="Z450" s="7"/>
      <c r="AA450" s="7"/>
      <c r="AB450" s="7"/>
      <c r="AC450" s="7"/>
      <c r="AD450" s="7"/>
      <c r="AE450" s="7" t="s">
        <v>1160</v>
      </c>
      <c r="AF450" s="7" t="s">
        <v>1160</v>
      </c>
      <c r="AG450" s="6" t="str">
        <f>IF(VLOOKUP(V450,Resources!A:B,2,FALSE)=0,"",VLOOKUP(V450,Resources!A:B,2,FALSE))</f>
        <v/>
      </c>
    </row>
    <row r="451" spans="1:33" s="6" customFormat="1">
      <c r="A451" s="18" t="s">
        <v>198</v>
      </c>
      <c r="B451" s="22"/>
      <c r="C451" s="22"/>
      <c r="D451" s="22"/>
      <c r="E451" s="22"/>
      <c r="F451" s="22"/>
      <c r="G451" s="22"/>
      <c r="H451" s="22"/>
      <c r="I451" s="19">
        <v>1</v>
      </c>
      <c r="J451" s="19"/>
      <c r="K451" s="19"/>
      <c r="L451" s="19"/>
      <c r="M451" s="19"/>
      <c r="N451" s="19"/>
      <c r="O451" s="19"/>
      <c r="P451" s="19"/>
      <c r="Q451" s="22"/>
      <c r="R451" s="22"/>
      <c r="S451" s="22"/>
      <c r="T451" s="19"/>
      <c r="U451" t="str">
        <f t="shared" si="36"/>
        <v>Y</v>
      </c>
      <c r="V451" s="4" t="s">
        <v>198</v>
      </c>
      <c r="W451" s="4" t="str">
        <f t="shared" si="42"/>
        <v>Hawthorn Oil Company</v>
      </c>
      <c r="X451" s="7" t="s">
        <v>1160</v>
      </c>
      <c r="Y451" s="7"/>
      <c r="Z451" s="7"/>
      <c r="AA451" s="7"/>
      <c r="AB451" s="7"/>
      <c r="AC451" s="7"/>
      <c r="AD451" s="7"/>
      <c r="AE451" s="7"/>
      <c r="AF451" s="7"/>
      <c r="AG451" s="6" t="str">
        <f>IF(VLOOKUP(V451,Resources!A:B,2,FALSE)=0,"",VLOOKUP(V451,Resources!A:B,2,FALSE))</f>
        <v/>
      </c>
    </row>
    <row r="452" spans="1:33" s="6" customFormat="1">
      <c r="A452" s="18" t="s">
        <v>859</v>
      </c>
      <c r="B452" s="22"/>
      <c r="C452" s="22"/>
      <c r="D452" s="22"/>
      <c r="E452" s="22"/>
      <c r="F452" s="22"/>
      <c r="G452" s="22"/>
      <c r="H452" s="22"/>
      <c r="I452" s="19"/>
      <c r="J452" s="19"/>
      <c r="K452" s="19"/>
      <c r="L452" s="19"/>
      <c r="M452" s="19"/>
      <c r="N452" s="19"/>
      <c r="O452" s="19">
        <v>1</v>
      </c>
      <c r="P452" s="19"/>
      <c r="Q452" s="22"/>
      <c r="R452" s="22"/>
      <c r="S452" s="22"/>
      <c r="T452" s="19"/>
      <c r="U452" t="str">
        <f t="shared" si="36"/>
        <v>Y</v>
      </c>
      <c r="V452" s="4" t="s">
        <v>859</v>
      </c>
      <c r="W452" s="4" t="str">
        <f t="shared" si="42"/>
        <v>Hayden-Wing Associates, LLC</v>
      </c>
      <c r="X452" s="7"/>
      <c r="Y452" s="7"/>
      <c r="Z452" s="7"/>
      <c r="AA452" s="7"/>
      <c r="AB452" s="7"/>
      <c r="AC452" s="7"/>
      <c r="AD452" s="7"/>
      <c r="AE452" s="7" t="s">
        <v>1160</v>
      </c>
      <c r="AF452" s="7"/>
      <c r="AG452" s="6" t="str">
        <f>IF(VLOOKUP(V452,Resources!A:B,2,FALSE)=0,"",VLOOKUP(V452,Resources!A:B,2,FALSE))</f>
        <v/>
      </c>
    </row>
    <row r="453" spans="1:33" s="6" customFormat="1">
      <c r="A453" s="18" t="s">
        <v>364</v>
      </c>
      <c r="B453" s="22"/>
      <c r="C453" s="22"/>
      <c r="D453" s="22"/>
      <c r="E453" s="22"/>
      <c r="F453" s="22"/>
      <c r="G453" s="22"/>
      <c r="H453" s="22"/>
      <c r="I453" s="19"/>
      <c r="J453" s="19">
        <v>1</v>
      </c>
      <c r="K453" s="19">
        <v>1</v>
      </c>
      <c r="L453" s="19">
        <v>1</v>
      </c>
      <c r="M453" s="19">
        <v>1</v>
      </c>
      <c r="N453" s="19"/>
      <c r="O453" s="19"/>
      <c r="P453" s="19"/>
      <c r="Q453" s="22"/>
      <c r="R453" s="22"/>
      <c r="S453" s="22"/>
      <c r="T453" s="19"/>
      <c r="U453" t="str">
        <f t="shared" si="36"/>
        <v>Y</v>
      </c>
      <c r="V453" s="4" t="s">
        <v>364</v>
      </c>
      <c r="W453" s="4" t="str">
        <f t="shared" si="42"/>
        <v>Headington Oil Company</v>
      </c>
      <c r="X453" s="7"/>
      <c r="Y453" s="7" t="s">
        <v>1160</v>
      </c>
      <c r="Z453" s="7" t="s">
        <v>1160</v>
      </c>
      <c r="AA453" s="7" t="s">
        <v>1160</v>
      </c>
      <c r="AB453" s="7" t="s">
        <v>1160</v>
      </c>
      <c r="AC453" s="7"/>
      <c r="AD453" s="7"/>
      <c r="AE453" s="7"/>
      <c r="AF453" s="7"/>
      <c r="AG453" s="6" t="str">
        <f>IF(VLOOKUP(V453,Resources!A:B,2,FALSE)=0,"",VLOOKUP(V453,Resources!A:B,2,FALSE))</f>
        <v/>
      </c>
    </row>
    <row r="454" spans="1:33" s="6" customFormat="1">
      <c r="A454" s="18" t="s">
        <v>197</v>
      </c>
      <c r="B454" s="22"/>
      <c r="C454" s="22"/>
      <c r="D454" s="22"/>
      <c r="E454" s="22"/>
      <c r="F454" s="22"/>
      <c r="G454" s="22"/>
      <c r="H454" s="22"/>
      <c r="I454" s="19">
        <v>1</v>
      </c>
      <c r="J454" s="19">
        <v>1</v>
      </c>
      <c r="K454" s="19">
        <v>1</v>
      </c>
      <c r="L454" s="19"/>
      <c r="M454" s="19"/>
      <c r="N454" s="19"/>
      <c r="O454" s="19"/>
      <c r="P454" s="19"/>
      <c r="Q454" s="22"/>
      <c r="R454" s="22"/>
      <c r="S454" s="22"/>
      <c r="T454" s="19"/>
      <c r="U454" t="str">
        <f t="shared" si="36"/>
        <v>Y</v>
      </c>
      <c r="V454" s="4" t="s">
        <v>197</v>
      </c>
      <c r="W454" s="4" t="str">
        <f t="shared" si="42"/>
        <v>Heartland Oil and Gas Company</v>
      </c>
      <c r="X454" s="7" t="s">
        <v>1160</v>
      </c>
      <c r="Y454" s="7" t="s">
        <v>1160</v>
      </c>
      <c r="Z454" s="7" t="s">
        <v>1160</v>
      </c>
      <c r="AA454" s="7"/>
      <c r="AB454" s="7"/>
      <c r="AC454" s="7"/>
      <c r="AD454" s="7"/>
      <c r="AE454" s="7"/>
      <c r="AF454" s="7"/>
      <c r="AG454" s="6" t="str">
        <f>IF(VLOOKUP(V454,Resources!A:B,2,FALSE)=0,"",VLOOKUP(V454,Resources!A:B,2,FALSE))</f>
        <v/>
      </c>
    </row>
    <row r="455" spans="1:33" s="6" customFormat="1">
      <c r="A455" s="18" t="s">
        <v>1027</v>
      </c>
      <c r="B455" s="22"/>
      <c r="C455" s="22"/>
      <c r="D455" s="22"/>
      <c r="E455" s="22"/>
      <c r="F455" s="22"/>
      <c r="G455" s="22"/>
      <c r="H455" s="22"/>
      <c r="I455" s="19"/>
      <c r="J455" s="19"/>
      <c r="K455" s="19"/>
      <c r="L455" s="19"/>
      <c r="M455" s="19"/>
      <c r="N455" s="19"/>
      <c r="O455" s="19"/>
      <c r="P455" s="19">
        <v>1</v>
      </c>
      <c r="Q455" s="22"/>
      <c r="R455" s="22"/>
      <c r="S455" s="22"/>
      <c r="T455" s="19"/>
      <c r="U455" t="str">
        <f t="shared" si="36"/>
        <v>Y</v>
      </c>
      <c r="V455" s="4" t="s">
        <v>1027</v>
      </c>
      <c r="W455" s="4" t="str">
        <f t="shared" si="42"/>
        <v>Hebna Corporation</v>
      </c>
      <c r="X455" s="7"/>
      <c r="Y455" s="7"/>
      <c r="Z455" s="7"/>
      <c r="AA455" s="7"/>
      <c r="AB455" s="7"/>
      <c r="AC455" s="7"/>
      <c r="AD455" s="7"/>
      <c r="AE455" s="7"/>
      <c r="AF455" s="7" t="s">
        <v>1160</v>
      </c>
      <c r="AG455" s="6" t="str">
        <f>IF(VLOOKUP(V455,Resources!A:B,2,FALSE)=0,"",VLOOKUP(V455,Resources!A:B,2,FALSE))</f>
        <v/>
      </c>
    </row>
    <row r="456" spans="1:33" s="6" customFormat="1">
      <c r="A456" s="18" t="s">
        <v>195</v>
      </c>
      <c r="B456" s="22"/>
      <c r="C456" s="22"/>
      <c r="D456" s="22"/>
      <c r="E456" s="22"/>
      <c r="F456" s="22"/>
      <c r="G456" s="22"/>
      <c r="H456" s="22"/>
      <c r="I456" s="19">
        <v>1</v>
      </c>
      <c r="J456" s="19">
        <v>1</v>
      </c>
      <c r="K456" s="19">
        <v>1</v>
      </c>
      <c r="L456" s="19">
        <v>1</v>
      </c>
      <c r="M456" s="19">
        <v>1</v>
      </c>
      <c r="N456" s="19">
        <v>1</v>
      </c>
      <c r="O456" s="19">
        <v>1</v>
      </c>
      <c r="P456" s="19">
        <v>1</v>
      </c>
      <c r="Q456" s="22"/>
      <c r="R456" s="22"/>
      <c r="S456" s="22"/>
      <c r="T456" s="19"/>
      <c r="U456" t="str">
        <f t="shared" si="36"/>
        <v>Y</v>
      </c>
      <c r="V456" s="4" t="s">
        <v>195</v>
      </c>
      <c r="W456" s="4" t="str">
        <f t="shared" si="42"/>
        <v>Hein &amp; Associates</v>
      </c>
      <c r="X456" s="7" t="s">
        <v>1160</v>
      </c>
      <c r="Y456" s="7" t="s">
        <v>1160</v>
      </c>
      <c r="Z456" s="7" t="s">
        <v>1160</v>
      </c>
      <c r="AA456" s="7" t="s">
        <v>1160</v>
      </c>
      <c r="AB456" s="7" t="s">
        <v>1160</v>
      </c>
      <c r="AC456" s="7" t="s">
        <v>1160</v>
      </c>
      <c r="AD456" s="7"/>
      <c r="AE456" s="7" t="s">
        <v>1160</v>
      </c>
      <c r="AF456" s="7" t="s">
        <v>1160</v>
      </c>
      <c r="AG456" s="6" t="str">
        <f>IF(VLOOKUP(V456,Resources!A:B,2,FALSE)=0,"",VLOOKUP(V456,Resources!A:B,2,FALSE))</f>
        <v/>
      </c>
    </row>
    <row r="457" spans="1:33" s="6" customFormat="1">
      <c r="A457" s="18" t="s">
        <v>194</v>
      </c>
      <c r="B457" s="22"/>
      <c r="C457" s="22"/>
      <c r="D457" s="22"/>
      <c r="E457" s="22"/>
      <c r="F457" s="22"/>
      <c r="G457" s="22"/>
      <c r="H457" s="22"/>
      <c r="I457" s="19">
        <v>1</v>
      </c>
      <c r="J457" s="19">
        <v>1</v>
      </c>
      <c r="K457" s="19">
        <v>1</v>
      </c>
      <c r="L457" s="19">
        <v>1</v>
      </c>
      <c r="M457" s="19">
        <v>1</v>
      </c>
      <c r="N457" s="19">
        <v>1</v>
      </c>
      <c r="O457" s="19">
        <v>1</v>
      </c>
      <c r="P457" s="19">
        <v>1</v>
      </c>
      <c r="Q457" s="22"/>
      <c r="R457" s="22"/>
      <c r="S457" s="22"/>
      <c r="T457" s="19"/>
      <c r="U457" t="str">
        <f t="shared" si="36"/>
        <v>Y</v>
      </c>
      <c r="V457" s="4" t="s">
        <v>194</v>
      </c>
      <c r="W457" s="4" t="str">
        <f t="shared" si="42"/>
        <v>Heinle &amp; Associates, Inc.</v>
      </c>
      <c r="X457" s="7" t="s">
        <v>1160</v>
      </c>
      <c r="Y457" s="7" t="s">
        <v>1160</v>
      </c>
      <c r="Z457" s="7" t="s">
        <v>1160</v>
      </c>
      <c r="AA457" s="7" t="s">
        <v>1160</v>
      </c>
      <c r="AB457" s="7" t="s">
        <v>1160</v>
      </c>
      <c r="AC457" s="7" t="s">
        <v>1160</v>
      </c>
      <c r="AD457" s="7"/>
      <c r="AE457" s="7" t="s">
        <v>1160</v>
      </c>
      <c r="AF457" s="7" t="s">
        <v>1160</v>
      </c>
      <c r="AG457" s="6" t="str">
        <f>IF(VLOOKUP(V457,Resources!A:B,2,FALSE)=0,"",VLOOKUP(V457,Resources!A:B,2,FALSE))</f>
        <v/>
      </c>
    </row>
    <row r="458" spans="1:33" s="6" customFormat="1">
      <c r="A458" s="18" t="s">
        <v>858</v>
      </c>
      <c r="B458" s="22"/>
      <c r="C458" s="22"/>
      <c r="D458" s="22"/>
      <c r="E458" s="22"/>
      <c r="F458" s="22"/>
      <c r="G458" s="22"/>
      <c r="H458" s="22"/>
      <c r="I458" s="19"/>
      <c r="J458" s="19"/>
      <c r="K458" s="19"/>
      <c r="L458" s="19"/>
      <c r="M458" s="19"/>
      <c r="N458" s="19"/>
      <c r="O458" s="19">
        <v>1</v>
      </c>
      <c r="P458" s="19">
        <v>1</v>
      </c>
      <c r="Q458" s="22"/>
      <c r="R458" s="22"/>
      <c r="S458" s="22"/>
      <c r="T458" s="19"/>
      <c r="U458" t="str">
        <f t="shared" si="36"/>
        <v>Y</v>
      </c>
      <c r="V458" s="4" t="s">
        <v>858</v>
      </c>
      <c r="W458" s="4" t="str">
        <f t="shared" si="42"/>
        <v>Helis Oil &amp; Gas</v>
      </c>
      <c r="X458" s="7"/>
      <c r="Y458" s="7"/>
      <c r="Z458" s="7"/>
      <c r="AA458" s="7"/>
      <c r="AB458" s="7"/>
      <c r="AC458" s="7"/>
      <c r="AD458" s="7"/>
      <c r="AE458" s="7" t="s">
        <v>1160</v>
      </c>
      <c r="AF458" s="7" t="s">
        <v>1160</v>
      </c>
      <c r="AG458" s="6" t="str">
        <f>IF(VLOOKUP(V458,Resources!A:B,2,FALSE)=0,"",VLOOKUP(V458,Resources!A:B,2,FALSE))</f>
        <v/>
      </c>
    </row>
    <row r="459" spans="1:33" s="6" customFormat="1">
      <c r="A459" s="18" t="s">
        <v>448</v>
      </c>
      <c r="B459" s="22"/>
      <c r="C459" s="22"/>
      <c r="D459" s="22"/>
      <c r="E459" s="22"/>
      <c r="F459" s="22"/>
      <c r="G459" s="22"/>
      <c r="H459" s="22"/>
      <c r="I459" s="19"/>
      <c r="J459" s="19"/>
      <c r="K459" s="19">
        <v>1</v>
      </c>
      <c r="L459" s="19">
        <v>1</v>
      </c>
      <c r="M459" s="19">
        <v>1</v>
      </c>
      <c r="N459" s="19">
        <v>1</v>
      </c>
      <c r="O459" s="19">
        <v>1</v>
      </c>
      <c r="P459" s="19">
        <v>1</v>
      </c>
      <c r="Q459" s="22"/>
      <c r="R459" s="22"/>
      <c r="S459" s="22"/>
      <c r="T459" s="19"/>
      <c r="U459" t="str">
        <f t="shared" si="36"/>
        <v>Y</v>
      </c>
      <c r="V459" s="4" t="s">
        <v>448</v>
      </c>
      <c r="W459" s="4" t="str">
        <f t="shared" si="42"/>
        <v>Herbaly Exploration LLC</v>
      </c>
      <c r="X459" s="7"/>
      <c r="Y459" s="7"/>
      <c r="Z459" s="7" t="s">
        <v>1160</v>
      </c>
      <c r="AA459" s="7" t="s">
        <v>1160</v>
      </c>
      <c r="AB459" s="7" t="s">
        <v>1160</v>
      </c>
      <c r="AC459" s="7" t="s">
        <v>1160</v>
      </c>
      <c r="AD459" s="7"/>
      <c r="AE459" s="7" t="s">
        <v>1160</v>
      </c>
      <c r="AF459" s="7" t="s">
        <v>1160</v>
      </c>
      <c r="AG459" s="6" t="str">
        <f>IF(VLOOKUP(V459,Resources!A:B,2,FALSE)=0,"",VLOOKUP(V459,Resources!A:B,2,FALSE))</f>
        <v/>
      </c>
    </row>
    <row r="460" spans="1:33" s="6" customFormat="1">
      <c r="A460" s="18" t="s">
        <v>193</v>
      </c>
      <c r="B460" s="22"/>
      <c r="C460" s="22"/>
      <c r="D460" s="22"/>
      <c r="E460" s="22"/>
      <c r="F460" s="22"/>
      <c r="G460" s="22"/>
      <c r="H460" s="22"/>
      <c r="I460" s="19">
        <v>1</v>
      </c>
      <c r="J460" s="19">
        <v>1</v>
      </c>
      <c r="K460" s="19"/>
      <c r="L460" s="19"/>
      <c r="M460" s="19"/>
      <c r="N460" s="19"/>
      <c r="O460" s="19"/>
      <c r="P460" s="19"/>
      <c r="Q460" s="22"/>
      <c r="R460" s="22"/>
      <c r="S460" s="22"/>
      <c r="T460" s="19"/>
      <c r="U460" t="str">
        <f t="shared" ref="U460:U523" si="43">IF(A460=W460,"Y","ERROR")</f>
        <v>Y</v>
      </c>
      <c r="V460" s="4" t="s">
        <v>193</v>
      </c>
      <c r="W460" s="4" t="str">
        <f t="shared" si="42"/>
        <v>Herbaly Petroleum Corp.</v>
      </c>
      <c r="X460" s="7" t="s">
        <v>1160</v>
      </c>
      <c r="Y460" s="7" t="s">
        <v>1160</v>
      </c>
      <c r="Z460" s="7"/>
      <c r="AA460" s="7"/>
      <c r="AB460" s="7"/>
      <c r="AC460" s="7"/>
      <c r="AD460" s="7"/>
      <c r="AE460" s="7"/>
      <c r="AF460" s="7"/>
      <c r="AG460" s="6" t="str">
        <f>IF(VLOOKUP(V460,Resources!A:B,2,FALSE)=0,"",VLOOKUP(V460,Resources!A:B,2,FALSE))</f>
        <v/>
      </c>
    </row>
    <row r="461" spans="1:33" s="6" customFormat="1">
      <c r="A461" s="18" t="s">
        <v>658</v>
      </c>
      <c r="B461" s="22"/>
      <c r="C461" s="22"/>
      <c r="D461" s="22"/>
      <c r="E461" s="22"/>
      <c r="F461" s="22"/>
      <c r="G461" s="22"/>
      <c r="H461" s="22"/>
      <c r="I461" s="19"/>
      <c r="J461" s="19"/>
      <c r="K461" s="19"/>
      <c r="L461" s="19"/>
      <c r="M461" s="19"/>
      <c r="N461" s="19">
        <v>1</v>
      </c>
      <c r="O461" s="19"/>
      <c r="P461" s="19"/>
      <c r="Q461" s="22"/>
      <c r="R461" s="22"/>
      <c r="S461" s="22"/>
      <c r="T461" s="19"/>
      <c r="U461" t="str">
        <f t="shared" si="43"/>
        <v>Y</v>
      </c>
      <c r="V461" s="4" t="s">
        <v>658</v>
      </c>
      <c r="W461" s="4" t="str">
        <f t="shared" si="42"/>
        <v>Herbrick Agency Oil &amp; Gas Field Insurance</v>
      </c>
      <c r="X461" s="7"/>
      <c r="Y461" s="7"/>
      <c r="Z461" s="7"/>
      <c r="AA461" s="7"/>
      <c r="AB461" s="7"/>
      <c r="AC461" s="7" t="s">
        <v>1160</v>
      </c>
      <c r="AD461" s="7"/>
      <c r="AE461" s="7"/>
      <c r="AF461" s="7"/>
      <c r="AG461" s="6" t="str">
        <f>IF(VLOOKUP(V461,Resources!A:B,2,FALSE)=0,"",VLOOKUP(V461,Resources!A:B,2,FALSE))</f>
        <v/>
      </c>
    </row>
    <row r="462" spans="1:33" s="6" customFormat="1">
      <c r="A462" s="18" t="s">
        <v>192</v>
      </c>
      <c r="B462" s="22"/>
      <c r="C462" s="22"/>
      <c r="D462" s="22"/>
      <c r="E462" s="22"/>
      <c r="F462" s="22"/>
      <c r="G462" s="22"/>
      <c r="H462" s="22"/>
      <c r="I462" s="19">
        <v>1</v>
      </c>
      <c r="J462" s="19"/>
      <c r="K462" s="19"/>
      <c r="L462" s="19"/>
      <c r="M462" s="19"/>
      <c r="N462" s="19"/>
      <c r="O462" s="19">
        <v>1</v>
      </c>
      <c r="P462" s="19">
        <v>1</v>
      </c>
      <c r="Q462" s="22"/>
      <c r="R462" s="22"/>
      <c r="S462" s="22"/>
      <c r="T462" s="19"/>
      <c r="U462" t="str">
        <f t="shared" si="43"/>
        <v>Y</v>
      </c>
      <c r="V462" s="4" t="s">
        <v>192</v>
      </c>
      <c r="W462" s="4" t="str">
        <f t="shared" si="42"/>
        <v>Hewitt B Fox Inc</v>
      </c>
      <c r="X462" s="7" t="s">
        <v>1160</v>
      </c>
      <c r="Y462" s="7"/>
      <c r="Z462" s="7"/>
      <c r="AA462" s="7"/>
      <c r="AB462" s="7"/>
      <c r="AC462" s="7"/>
      <c r="AD462" s="7"/>
      <c r="AE462" s="7" t="s">
        <v>1160</v>
      </c>
      <c r="AF462" s="7" t="s">
        <v>1160</v>
      </c>
      <c r="AG462" s="6" t="str">
        <f>IF(VLOOKUP(V462,Resources!A:B,2,FALSE)=0,"",VLOOKUP(V462,Resources!A:B,2,FALSE))</f>
        <v/>
      </c>
    </row>
    <row r="463" spans="1:33" s="6" customFormat="1">
      <c r="A463" s="18" t="s">
        <v>606</v>
      </c>
      <c r="B463" s="22"/>
      <c r="C463" s="22"/>
      <c r="D463" s="22"/>
      <c r="E463" s="22"/>
      <c r="F463" s="22"/>
      <c r="G463" s="22"/>
      <c r="H463" s="22"/>
      <c r="I463" s="19"/>
      <c r="J463" s="19"/>
      <c r="K463" s="19"/>
      <c r="L463" s="19"/>
      <c r="M463" s="19">
        <v>1</v>
      </c>
      <c r="N463" s="19">
        <v>1</v>
      </c>
      <c r="O463" s="19"/>
      <c r="P463" s="19"/>
      <c r="Q463" s="22"/>
      <c r="R463" s="22"/>
      <c r="S463" s="22"/>
      <c r="T463" s="19"/>
      <c r="U463" t="str">
        <f t="shared" si="43"/>
        <v>Y</v>
      </c>
      <c r="V463" s="4" t="s">
        <v>606</v>
      </c>
      <c r="W463" s="4" t="str">
        <f t="shared" si="42"/>
        <v>Hibernia National Bank</v>
      </c>
      <c r="X463" s="7"/>
      <c r="Y463" s="7"/>
      <c r="Z463" s="7"/>
      <c r="AA463" s="7"/>
      <c r="AB463" s="7" t="s">
        <v>1160</v>
      </c>
      <c r="AC463" s="7" t="s">
        <v>1160</v>
      </c>
      <c r="AD463" s="7"/>
      <c r="AE463" s="7"/>
      <c r="AF463" s="7"/>
      <c r="AG463" s="6" t="str">
        <f>IF(VLOOKUP(V463,Resources!A:B,2,FALSE)=0,"",VLOOKUP(V463,Resources!A:B,2,FALSE))</f>
        <v/>
      </c>
    </row>
    <row r="464" spans="1:33" s="6" customFormat="1">
      <c r="A464" s="18" t="s">
        <v>857</v>
      </c>
      <c r="B464" s="22"/>
      <c r="C464" s="22"/>
      <c r="D464" s="22"/>
      <c r="E464" s="22"/>
      <c r="F464" s="22"/>
      <c r="G464" s="22"/>
      <c r="H464" s="22"/>
      <c r="I464" s="19"/>
      <c r="J464" s="19"/>
      <c r="K464" s="19"/>
      <c r="L464" s="19"/>
      <c r="M464" s="19"/>
      <c r="N464" s="19"/>
      <c r="O464" s="19">
        <v>1</v>
      </c>
      <c r="P464" s="19">
        <v>1</v>
      </c>
      <c r="Q464" s="22"/>
      <c r="R464" s="22"/>
      <c r="S464" s="22"/>
      <c r="T464" s="19"/>
      <c r="U464" t="str">
        <f t="shared" si="43"/>
        <v>Y</v>
      </c>
      <c r="V464" s="4" t="s">
        <v>857</v>
      </c>
      <c r="W464" s="4" t="str">
        <f t="shared" si="42"/>
        <v>High Country Executive Search</v>
      </c>
      <c r="X464" s="7"/>
      <c r="Y464" s="7"/>
      <c r="Z464" s="7"/>
      <c r="AA464" s="7"/>
      <c r="AB464" s="7"/>
      <c r="AC464" s="7"/>
      <c r="AD464" s="7"/>
      <c r="AE464" s="7" t="s">
        <v>1160</v>
      </c>
      <c r="AF464" s="7" t="s">
        <v>1160</v>
      </c>
      <c r="AG464" s="6" t="str">
        <f>IF(VLOOKUP(V464,Resources!A:B,2,FALSE)=0,"",VLOOKUP(V464,Resources!A:B,2,FALSE))</f>
        <v/>
      </c>
    </row>
    <row r="465" spans="1:33" s="6" customFormat="1">
      <c r="A465" s="18" t="s">
        <v>1026</v>
      </c>
      <c r="B465" s="22"/>
      <c r="C465" s="22"/>
      <c r="D465" s="22"/>
      <c r="E465" s="22"/>
      <c r="F465" s="22"/>
      <c r="G465" s="22"/>
      <c r="H465" s="22"/>
      <c r="I465" s="19"/>
      <c r="J465" s="19"/>
      <c r="K465" s="19"/>
      <c r="L465" s="19"/>
      <c r="M465" s="19"/>
      <c r="N465" s="19"/>
      <c r="O465" s="19"/>
      <c r="P465" s="19">
        <v>1</v>
      </c>
      <c r="Q465" s="22"/>
      <c r="R465" s="22"/>
      <c r="S465" s="22"/>
      <c r="T465" s="19"/>
      <c r="U465" t="str">
        <f t="shared" si="43"/>
        <v>Y</v>
      </c>
      <c r="V465" s="4" t="s">
        <v>1026</v>
      </c>
      <c r="W465" s="4" t="str">
        <f t="shared" si="42"/>
        <v>HITT Contracting</v>
      </c>
      <c r="X465" s="7"/>
      <c r="Y465" s="7"/>
      <c r="Z465" s="7"/>
      <c r="AA465" s="7"/>
      <c r="AB465" s="7"/>
      <c r="AC465" s="7"/>
      <c r="AD465" s="7"/>
      <c r="AE465" s="7"/>
      <c r="AF465" s="7" t="s">
        <v>1160</v>
      </c>
      <c r="AG465" s="6" t="str">
        <f>IF(VLOOKUP(V465,Resources!A:B,2,FALSE)=0,"",VLOOKUP(V465,Resources!A:B,2,FALSE))</f>
        <v/>
      </c>
    </row>
    <row r="466" spans="1:33" s="6" customFormat="1">
      <c r="A466" s="18" t="s">
        <v>447</v>
      </c>
      <c r="B466" s="22"/>
      <c r="C466" s="22"/>
      <c r="D466" s="22"/>
      <c r="E466" s="22"/>
      <c r="F466" s="22"/>
      <c r="G466" s="22"/>
      <c r="H466" s="22"/>
      <c r="I466" s="19"/>
      <c r="J466" s="19"/>
      <c r="K466" s="19">
        <v>1</v>
      </c>
      <c r="L466" s="19">
        <v>1</v>
      </c>
      <c r="M466" s="19">
        <v>1</v>
      </c>
      <c r="N466" s="19">
        <v>1</v>
      </c>
      <c r="O466" s="19"/>
      <c r="P466" s="19"/>
      <c r="Q466" s="22"/>
      <c r="R466" s="22"/>
      <c r="S466" s="22"/>
      <c r="T466" s="19"/>
      <c r="U466" t="str">
        <f t="shared" si="43"/>
        <v>Y</v>
      </c>
      <c r="V466" s="4" t="s">
        <v>447</v>
      </c>
      <c r="W466" s="10" t="str">
        <f>HYPERLINK(AG466,V466)</f>
        <v>Hogan &amp; Hartson L.L.P.</v>
      </c>
      <c r="X466" s="7"/>
      <c r="Y466" s="7"/>
      <c r="Z466" s="7" t="s">
        <v>1160</v>
      </c>
      <c r="AA466" s="7" t="s">
        <v>1160</v>
      </c>
      <c r="AB466" s="7" t="s">
        <v>1160</v>
      </c>
      <c r="AC466" s="7" t="s">
        <v>1160</v>
      </c>
      <c r="AD466" s="7"/>
      <c r="AE466" s="7"/>
      <c r="AF466" s="7"/>
      <c r="AG466" s="6" t="str">
        <f>IF(VLOOKUP(V466,Resources!A:B,2,FALSE)=0,"",VLOOKUP(V466,Resources!A:B,2,FALSE))</f>
        <v>https://www.sourcewatch.org/index.php/Hogan_%26_Hartson</v>
      </c>
    </row>
    <row r="467" spans="1:33" s="6" customFormat="1">
      <c r="A467" s="18" t="s">
        <v>856</v>
      </c>
      <c r="B467" s="22"/>
      <c r="C467" s="22"/>
      <c r="D467" s="22"/>
      <c r="E467" s="22"/>
      <c r="F467" s="22"/>
      <c r="G467" s="22"/>
      <c r="H467" s="22"/>
      <c r="I467" s="19"/>
      <c r="J467" s="19"/>
      <c r="K467" s="19"/>
      <c r="L467" s="19"/>
      <c r="M467" s="19"/>
      <c r="N467" s="19"/>
      <c r="O467" s="19">
        <v>1</v>
      </c>
      <c r="P467" s="19">
        <v>1</v>
      </c>
      <c r="Q467" s="22"/>
      <c r="R467" s="22"/>
      <c r="S467" s="22"/>
      <c r="T467" s="19"/>
      <c r="U467" t="str">
        <f t="shared" si="43"/>
        <v>Y</v>
      </c>
      <c r="V467" s="4" t="s">
        <v>856</v>
      </c>
      <c r="W467" s="4" t="str">
        <f t="shared" ref="W467:W482" si="44">V467</f>
        <v>Hogan Lovells US LLP</v>
      </c>
      <c r="X467" s="7"/>
      <c r="Y467" s="7"/>
      <c r="Z467" s="7"/>
      <c r="AA467" s="7"/>
      <c r="AB467" s="7"/>
      <c r="AC467" s="7"/>
      <c r="AD467" s="7"/>
      <c r="AE467" s="7" t="s">
        <v>1160</v>
      </c>
      <c r="AF467" s="7" t="s">
        <v>1160</v>
      </c>
      <c r="AG467" s="6" t="str">
        <f>IF(VLOOKUP(V467,Resources!A:B,2,FALSE)=0,"",VLOOKUP(V467,Resources!A:B,2,FALSE))</f>
        <v/>
      </c>
    </row>
    <row r="468" spans="1:33" s="6" customFormat="1">
      <c r="A468" s="18" t="s">
        <v>191</v>
      </c>
      <c r="B468" s="22"/>
      <c r="C468" s="22"/>
      <c r="D468" s="22"/>
      <c r="E468" s="22"/>
      <c r="F468" s="22"/>
      <c r="G468" s="22"/>
      <c r="H468" s="22">
        <v>1</v>
      </c>
      <c r="I468" s="19">
        <v>1</v>
      </c>
      <c r="J468" s="19">
        <v>1</v>
      </c>
      <c r="K468" s="19">
        <v>1</v>
      </c>
      <c r="L468" s="19">
        <v>1</v>
      </c>
      <c r="M468" s="19">
        <v>1</v>
      </c>
      <c r="N468" s="19">
        <v>1</v>
      </c>
      <c r="O468" s="19">
        <v>1</v>
      </c>
      <c r="P468" s="19">
        <v>1</v>
      </c>
      <c r="Q468" s="22"/>
      <c r="R468" s="22"/>
      <c r="S468" s="22"/>
      <c r="T468" s="19"/>
      <c r="U468" t="str">
        <f t="shared" si="43"/>
        <v>Y</v>
      </c>
      <c r="V468" s="4" t="s">
        <v>191</v>
      </c>
      <c r="W468" s="4" t="str">
        <f t="shared" si="44"/>
        <v>Holland &amp; Hart, LLP</v>
      </c>
      <c r="X468" s="7" t="s">
        <v>1160</v>
      </c>
      <c r="Y468" s="7" t="s">
        <v>1160</v>
      </c>
      <c r="Z468" s="7" t="s">
        <v>1160</v>
      </c>
      <c r="AA468" s="7" t="s">
        <v>1160</v>
      </c>
      <c r="AB468" s="7" t="s">
        <v>1160</v>
      </c>
      <c r="AC468" s="7" t="s">
        <v>1160</v>
      </c>
      <c r="AD468" s="7" t="s">
        <v>1155</v>
      </c>
      <c r="AE468" s="7" t="s">
        <v>1160</v>
      </c>
      <c r="AF468" s="7" t="s">
        <v>1160</v>
      </c>
      <c r="AG468" s="6" t="str">
        <f>IF(VLOOKUP(V468,Resources!A:B,2,FALSE)=0,"",VLOOKUP(V468,Resources!A:B,2,FALSE))</f>
        <v/>
      </c>
    </row>
    <row r="469" spans="1:33" s="6" customFormat="1">
      <c r="A469" s="18" t="s">
        <v>855</v>
      </c>
      <c r="B469" s="22"/>
      <c r="C469" s="22"/>
      <c r="D469" s="22"/>
      <c r="E469" s="22"/>
      <c r="F469" s="22"/>
      <c r="G469" s="22"/>
      <c r="H469" s="22"/>
      <c r="I469" s="19"/>
      <c r="J469" s="19"/>
      <c r="K469" s="19"/>
      <c r="L469" s="19"/>
      <c r="M469" s="19"/>
      <c r="N469" s="19"/>
      <c r="O469" s="19">
        <v>1</v>
      </c>
      <c r="P469" s="19"/>
      <c r="Q469" s="22"/>
      <c r="R469" s="22"/>
      <c r="S469" s="22"/>
      <c r="T469" s="19"/>
      <c r="U469" t="str">
        <f t="shared" si="43"/>
        <v>Y</v>
      </c>
      <c r="V469" s="4" t="s">
        <v>855</v>
      </c>
      <c r="W469" s="4" t="str">
        <f t="shared" si="44"/>
        <v>HollyFrontier Corporation</v>
      </c>
      <c r="X469" s="7"/>
      <c r="Y469" s="7"/>
      <c r="Z469" s="7"/>
      <c r="AA469" s="7"/>
      <c r="AB469" s="7"/>
      <c r="AC469" s="7"/>
      <c r="AD469" s="7"/>
      <c r="AE469" s="7" t="s">
        <v>1160</v>
      </c>
      <c r="AF469" s="7"/>
      <c r="AG469" s="6" t="str">
        <f>IF(VLOOKUP(V469,Resources!A:B,2,FALSE)=0,"",VLOOKUP(V469,Resources!A:B,2,FALSE))</f>
        <v/>
      </c>
    </row>
    <row r="470" spans="1:33" s="6" customFormat="1">
      <c r="A470" s="18" t="s">
        <v>190</v>
      </c>
      <c r="B470" s="22"/>
      <c r="C470" s="22"/>
      <c r="D470" s="22"/>
      <c r="E470" s="22"/>
      <c r="F470" s="22"/>
      <c r="G470" s="22"/>
      <c r="H470" s="22"/>
      <c r="I470" s="19">
        <v>1</v>
      </c>
      <c r="J470" s="19">
        <v>1</v>
      </c>
      <c r="K470" s="19">
        <v>1</v>
      </c>
      <c r="L470" s="19">
        <v>1</v>
      </c>
      <c r="M470" s="19">
        <v>1</v>
      </c>
      <c r="N470" s="19">
        <v>1</v>
      </c>
      <c r="O470" s="19"/>
      <c r="P470" s="19"/>
      <c r="Q470" s="22"/>
      <c r="R470" s="22"/>
      <c r="S470" s="22"/>
      <c r="T470" s="19"/>
      <c r="U470" t="str">
        <f t="shared" si="43"/>
        <v>Y</v>
      </c>
      <c r="V470" s="4" t="s">
        <v>190</v>
      </c>
      <c r="W470" s="4" t="str">
        <f t="shared" si="44"/>
        <v>Holme Roberts &amp; Owen LLP</v>
      </c>
      <c r="X470" s="7" t="s">
        <v>1160</v>
      </c>
      <c r="Y470" s="7" t="s">
        <v>1160</v>
      </c>
      <c r="Z470" s="7" t="s">
        <v>1160</v>
      </c>
      <c r="AA470" s="7" t="s">
        <v>1160</v>
      </c>
      <c r="AB470" s="7" t="s">
        <v>1160</v>
      </c>
      <c r="AC470" s="7" t="s">
        <v>1160</v>
      </c>
      <c r="AD470" s="7"/>
      <c r="AE470" s="7"/>
      <c r="AF470" s="7"/>
      <c r="AG470" s="6" t="str">
        <f>IF(VLOOKUP(V470,Resources!A:B,2,FALSE)=0,"",VLOOKUP(V470,Resources!A:B,2,FALSE))</f>
        <v/>
      </c>
    </row>
    <row r="471" spans="1:33" s="6" customFormat="1">
      <c r="A471" s="18" t="s">
        <v>854</v>
      </c>
      <c r="B471" s="22"/>
      <c r="C471" s="22"/>
      <c r="D471" s="22"/>
      <c r="E471" s="22"/>
      <c r="F471" s="22"/>
      <c r="G471" s="22"/>
      <c r="H471" s="22"/>
      <c r="I471" s="19"/>
      <c r="J471" s="19"/>
      <c r="K471" s="19"/>
      <c r="L471" s="19"/>
      <c r="M471" s="19"/>
      <c r="N471" s="19"/>
      <c r="O471" s="19">
        <v>1</v>
      </c>
      <c r="P471" s="19">
        <v>1</v>
      </c>
      <c r="Q471" s="22"/>
      <c r="R471" s="22"/>
      <c r="S471" s="22"/>
      <c r="T471" s="19"/>
      <c r="U471" t="str">
        <f t="shared" si="43"/>
        <v>Y</v>
      </c>
      <c r="V471" s="4" t="s">
        <v>854</v>
      </c>
      <c r="W471" s="4" t="str">
        <f t="shared" si="44"/>
        <v>Holsinger Law, LLC</v>
      </c>
      <c r="X471" s="7"/>
      <c r="Y471" s="7"/>
      <c r="Z471" s="7"/>
      <c r="AA471" s="7"/>
      <c r="AB471" s="7"/>
      <c r="AC471" s="7"/>
      <c r="AD471" s="7"/>
      <c r="AE471" s="7" t="s">
        <v>1160</v>
      </c>
      <c r="AF471" s="7" t="s">
        <v>1160</v>
      </c>
      <c r="AG471" s="6" t="str">
        <f>IF(VLOOKUP(V471,Resources!A:B,2,FALSE)=0,"",VLOOKUP(V471,Resources!A:B,2,FALSE))</f>
        <v/>
      </c>
    </row>
    <row r="472" spans="1:33" s="6" customFormat="1">
      <c r="A472" s="18" t="s">
        <v>189</v>
      </c>
      <c r="B472" s="22"/>
      <c r="C472" s="22"/>
      <c r="D472" s="22"/>
      <c r="E472" s="22"/>
      <c r="F472" s="22"/>
      <c r="G472" s="22"/>
      <c r="H472" s="22"/>
      <c r="I472" s="19">
        <v>1</v>
      </c>
      <c r="J472" s="19">
        <v>1</v>
      </c>
      <c r="K472" s="19">
        <v>1</v>
      </c>
      <c r="L472" s="19"/>
      <c r="M472" s="19"/>
      <c r="N472" s="19"/>
      <c r="O472" s="19"/>
      <c r="P472" s="19"/>
      <c r="Q472" s="22"/>
      <c r="R472" s="22"/>
      <c r="S472" s="22"/>
      <c r="T472" s="19"/>
      <c r="U472" t="str">
        <f t="shared" si="43"/>
        <v>Y</v>
      </c>
      <c r="V472" s="4" t="s">
        <v>189</v>
      </c>
      <c r="W472" s="4" t="str">
        <f t="shared" si="44"/>
        <v>Hoovler Ventures, LLC</v>
      </c>
      <c r="X472" s="7" t="s">
        <v>1160</v>
      </c>
      <c r="Y472" s="7" t="s">
        <v>1160</v>
      </c>
      <c r="Z472" s="7" t="s">
        <v>1160</v>
      </c>
      <c r="AA472" s="7"/>
      <c r="AB472" s="7"/>
      <c r="AC472" s="7"/>
      <c r="AD472" s="7"/>
      <c r="AE472" s="7"/>
      <c r="AF472" s="7"/>
      <c r="AG472" s="6" t="str">
        <f>IF(VLOOKUP(V472,Resources!A:B,2,FALSE)=0,"",VLOOKUP(V472,Resources!A:B,2,FALSE))</f>
        <v/>
      </c>
    </row>
    <row r="473" spans="1:33" s="6" customFormat="1">
      <c r="A473" s="18" t="s">
        <v>446</v>
      </c>
      <c r="B473" s="22"/>
      <c r="C473" s="22"/>
      <c r="D473" s="22"/>
      <c r="E473" s="22"/>
      <c r="F473" s="22"/>
      <c r="G473" s="22"/>
      <c r="H473" s="22"/>
      <c r="I473" s="19"/>
      <c r="J473" s="19"/>
      <c r="K473" s="19">
        <v>1</v>
      </c>
      <c r="L473" s="19">
        <v>1</v>
      </c>
      <c r="M473" s="19">
        <v>1</v>
      </c>
      <c r="N473" s="19"/>
      <c r="O473" s="19"/>
      <c r="P473" s="19"/>
      <c r="Q473" s="22"/>
      <c r="R473" s="22"/>
      <c r="S473" s="22"/>
      <c r="T473" s="19"/>
      <c r="U473" t="str">
        <f t="shared" si="43"/>
        <v>Y</v>
      </c>
      <c r="V473" s="4" t="s">
        <v>446</v>
      </c>
      <c r="W473" s="4" t="str">
        <f t="shared" si="44"/>
        <v>HRF Exploration &amp; Production</v>
      </c>
      <c r="X473" s="7"/>
      <c r="Y473" s="7"/>
      <c r="Z473" s="7" t="s">
        <v>1160</v>
      </c>
      <c r="AA473" s="7" t="s">
        <v>1160</v>
      </c>
      <c r="AB473" s="7" t="s">
        <v>1160</v>
      </c>
      <c r="AC473" s="7"/>
      <c r="AD473" s="7"/>
      <c r="AE473" s="7"/>
      <c r="AF473" s="7"/>
      <c r="AG473" s="6" t="str">
        <f>IF(VLOOKUP(V473,Resources!A:B,2,FALSE)=0,"",VLOOKUP(V473,Resources!A:B,2,FALSE))</f>
        <v/>
      </c>
    </row>
    <row r="474" spans="1:33" s="6" customFormat="1">
      <c r="A474" s="18" t="s">
        <v>853</v>
      </c>
      <c r="B474" s="22"/>
      <c r="C474" s="22"/>
      <c r="D474" s="22"/>
      <c r="E474" s="22"/>
      <c r="F474" s="22"/>
      <c r="G474" s="22"/>
      <c r="H474" s="22"/>
      <c r="I474" s="19"/>
      <c r="J474" s="19"/>
      <c r="K474" s="19"/>
      <c r="L474" s="19"/>
      <c r="M474" s="19"/>
      <c r="N474" s="19"/>
      <c r="O474" s="19">
        <v>1</v>
      </c>
      <c r="P474" s="19">
        <v>1</v>
      </c>
      <c r="Q474" s="22"/>
      <c r="R474" s="22"/>
      <c r="S474" s="22"/>
      <c r="T474" s="19"/>
      <c r="U474" t="str">
        <f t="shared" si="43"/>
        <v>Y</v>
      </c>
      <c r="V474" s="4" t="s">
        <v>853</v>
      </c>
      <c r="W474" s="4" t="str">
        <f t="shared" si="44"/>
        <v>HRM Resources, LLC</v>
      </c>
      <c r="X474" s="7"/>
      <c r="Y474" s="7"/>
      <c r="Z474" s="7"/>
      <c r="AA474" s="7"/>
      <c r="AB474" s="7"/>
      <c r="AC474" s="7"/>
      <c r="AD474" s="7"/>
      <c r="AE474" s="7" t="s">
        <v>1160</v>
      </c>
      <c r="AF474" s="7" t="s">
        <v>1160</v>
      </c>
      <c r="AG474" s="6" t="str">
        <f>IF(VLOOKUP(V474,Resources!A:B,2,FALSE)=0,"",VLOOKUP(V474,Resources!A:B,2,FALSE))</f>
        <v/>
      </c>
    </row>
    <row r="475" spans="1:33" s="6" customFormat="1">
      <c r="A475" s="18" t="s">
        <v>188</v>
      </c>
      <c r="B475" s="22"/>
      <c r="C475" s="22"/>
      <c r="D475" s="22"/>
      <c r="E475" s="22"/>
      <c r="F475" s="22"/>
      <c r="G475" s="22"/>
      <c r="H475" s="22"/>
      <c r="I475" s="19">
        <v>1</v>
      </c>
      <c r="J475" s="19">
        <v>1</v>
      </c>
      <c r="K475" s="19"/>
      <c r="L475" s="19"/>
      <c r="M475" s="19"/>
      <c r="N475" s="19"/>
      <c r="O475" s="19"/>
      <c r="P475" s="19"/>
      <c r="Q475" s="22"/>
      <c r="R475" s="22"/>
      <c r="S475" s="22"/>
      <c r="T475" s="19"/>
      <c r="U475" t="str">
        <f t="shared" si="43"/>
        <v>Y</v>
      </c>
      <c r="V475" s="4" t="s">
        <v>188</v>
      </c>
      <c r="W475" s="4" t="str">
        <f t="shared" si="44"/>
        <v>HS Resources, Inc.</v>
      </c>
      <c r="X475" s="7" t="s">
        <v>1160</v>
      </c>
      <c r="Y475" s="7" t="s">
        <v>1160</v>
      </c>
      <c r="Z475" s="7"/>
      <c r="AA475" s="7"/>
      <c r="AB475" s="7"/>
      <c r="AC475" s="7"/>
      <c r="AD475" s="7"/>
      <c r="AE475" s="7"/>
      <c r="AF475" s="7"/>
      <c r="AG475" s="6" t="str">
        <f>IF(VLOOKUP(V475,Resources!A:B,2,FALSE)=0,"",VLOOKUP(V475,Resources!A:B,2,FALSE))</f>
        <v/>
      </c>
    </row>
    <row r="476" spans="1:33" s="6" customFormat="1">
      <c r="A476" s="18" t="s">
        <v>852</v>
      </c>
      <c r="B476" s="22"/>
      <c r="C476" s="22"/>
      <c r="D476" s="22"/>
      <c r="E476" s="22"/>
      <c r="F476" s="22"/>
      <c r="G476" s="22"/>
      <c r="H476" s="22"/>
      <c r="I476" s="19"/>
      <c r="J476" s="19"/>
      <c r="K476" s="19"/>
      <c r="L476" s="19"/>
      <c r="M476" s="19"/>
      <c r="N476" s="19"/>
      <c r="O476" s="19">
        <v>1</v>
      </c>
      <c r="P476" s="19"/>
      <c r="Q476" s="22"/>
      <c r="R476" s="22"/>
      <c r="S476" s="22"/>
      <c r="T476" s="19"/>
      <c r="U476" t="str">
        <f t="shared" si="43"/>
        <v>Y</v>
      </c>
      <c r="V476" s="4" t="s">
        <v>852</v>
      </c>
      <c r="W476" s="4" t="str">
        <f t="shared" si="44"/>
        <v>Hub International</v>
      </c>
      <c r="X476" s="7"/>
      <c r="Y476" s="7"/>
      <c r="Z476" s="7"/>
      <c r="AA476" s="7"/>
      <c r="AB476" s="7"/>
      <c r="AC476" s="7"/>
      <c r="AD476" s="7"/>
      <c r="AE476" s="7" t="s">
        <v>1160</v>
      </c>
      <c r="AF476" s="7"/>
      <c r="AG476" s="6" t="str">
        <f>IF(VLOOKUP(V476,Resources!A:B,2,FALSE)=0,"",VLOOKUP(V476,Resources!A:B,2,FALSE))</f>
        <v/>
      </c>
    </row>
    <row r="477" spans="1:33" s="6" customFormat="1">
      <c r="A477" s="18" t="s">
        <v>657</v>
      </c>
      <c r="B477" s="22"/>
      <c r="C477" s="22"/>
      <c r="D477" s="22"/>
      <c r="E477" s="22"/>
      <c r="F477" s="22"/>
      <c r="G477" s="22"/>
      <c r="H477" s="22"/>
      <c r="I477" s="19"/>
      <c r="J477" s="19"/>
      <c r="K477" s="19"/>
      <c r="L477" s="19"/>
      <c r="M477" s="19"/>
      <c r="N477" s="19">
        <v>1</v>
      </c>
      <c r="O477" s="19"/>
      <c r="P477" s="19"/>
      <c r="Q477" s="22"/>
      <c r="R477" s="22"/>
      <c r="S477" s="22"/>
      <c r="T477" s="19"/>
      <c r="U477" t="str">
        <f t="shared" si="43"/>
        <v>Y</v>
      </c>
      <c r="V477" s="4" t="s">
        <v>657</v>
      </c>
      <c r="W477" s="4" t="str">
        <f t="shared" si="44"/>
        <v>Hubbell Exit Strategies, LLC</v>
      </c>
      <c r="X477" s="7"/>
      <c r="Y477" s="7"/>
      <c r="Z477" s="7"/>
      <c r="AA477" s="7"/>
      <c r="AB477" s="7"/>
      <c r="AC477" s="7" t="s">
        <v>1160</v>
      </c>
      <c r="AD477" s="7"/>
      <c r="AE477" s="7"/>
      <c r="AF477" s="7"/>
      <c r="AG477" s="6" t="str">
        <f>IF(VLOOKUP(V477,Resources!A:B,2,FALSE)=0,"",VLOOKUP(V477,Resources!A:B,2,FALSE))</f>
        <v/>
      </c>
    </row>
    <row r="478" spans="1:33" s="6" customFormat="1">
      <c r="A478" s="18" t="s">
        <v>187</v>
      </c>
      <c r="B478" s="22"/>
      <c r="C478" s="22"/>
      <c r="D478" s="22"/>
      <c r="E478" s="22"/>
      <c r="F478" s="22"/>
      <c r="G478" s="22"/>
      <c r="H478" s="22"/>
      <c r="I478" s="19">
        <v>1</v>
      </c>
      <c r="J478" s="19">
        <v>1</v>
      </c>
      <c r="K478" s="19"/>
      <c r="L478" s="19">
        <v>1</v>
      </c>
      <c r="M478" s="19">
        <v>1</v>
      </c>
      <c r="N478" s="19">
        <v>1</v>
      </c>
      <c r="O478" s="19"/>
      <c r="P478" s="19"/>
      <c r="Q478" s="22"/>
      <c r="R478" s="22"/>
      <c r="S478" s="22"/>
      <c r="T478" s="19"/>
      <c r="U478" t="str">
        <f t="shared" si="43"/>
        <v>Y</v>
      </c>
      <c r="V478" s="4" t="s">
        <v>187</v>
      </c>
      <c r="W478" s="4" t="str">
        <f t="shared" si="44"/>
        <v>Hugh V. Schaefer</v>
      </c>
      <c r="X478" s="7" t="s">
        <v>1160</v>
      </c>
      <c r="Y478" s="7" t="s">
        <v>1160</v>
      </c>
      <c r="Z478" s="7"/>
      <c r="AA478" s="7" t="s">
        <v>1160</v>
      </c>
      <c r="AB478" s="7" t="s">
        <v>1160</v>
      </c>
      <c r="AC478" s="7" t="s">
        <v>1160</v>
      </c>
      <c r="AD478" s="7"/>
      <c r="AE478" s="7"/>
      <c r="AF478" s="7"/>
      <c r="AG478" s="6" t="str">
        <f>IF(VLOOKUP(V478,Resources!A:B,2,FALSE)=0,"",VLOOKUP(V478,Resources!A:B,2,FALSE))</f>
        <v/>
      </c>
    </row>
    <row r="479" spans="1:33" s="6" customFormat="1">
      <c r="A479" s="18" t="s">
        <v>851</v>
      </c>
      <c r="B479" s="22"/>
      <c r="C479" s="22"/>
      <c r="D479" s="22"/>
      <c r="E479" s="22"/>
      <c r="F479" s="22"/>
      <c r="G479" s="22"/>
      <c r="H479" s="22"/>
      <c r="I479" s="19"/>
      <c r="J479" s="19"/>
      <c r="K479" s="19"/>
      <c r="L479" s="19"/>
      <c r="M479" s="19"/>
      <c r="N479" s="19"/>
      <c r="O479" s="19">
        <v>1</v>
      </c>
      <c r="P479" s="19"/>
      <c r="Q479" s="22"/>
      <c r="R479" s="22"/>
      <c r="S479" s="22"/>
      <c r="T479" s="19"/>
      <c r="U479" t="str">
        <f t="shared" si="43"/>
        <v>Y</v>
      </c>
      <c r="V479" s="4" t="s">
        <v>851</v>
      </c>
      <c r="W479" s="4" t="str">
        <f t="shared" si="44"/>
        <v>Hunsucker Goodstein</v>
      </c>
      <c r="X479" s="7"/>
      <c r="Y479" s="7"/>
      <c r="Z479" s="7"/>
      <c r="AA479" s="7"/>
      <c r="AB479" s="7"/>
      <c r="AC479" s="7"/>
      <c r="AD479" s="7"/>
      <c r="AE479" s="7" t="s">
        <v>1160</v>
      </c>
      <c r="AF479" s="7"/>
      <c r="AG479" s="6" t="str">
        <f>IF(VLOOKUP(V479,Resources!A:B,2,FALSE)=0,"",VLOOKUP(V479,Resources!A:B,2,FALSE))</f>
        <v/>
      </c>
    </row>
    <row r="480" spans="1:33" s="6" customFormat="1">
      <c r="A480" s="18" t="s">
        <v>850</v>
      </c>
      <c r="B480" s="22"/>
      <c r="C480" s="22"/>
      <c r="D480" s="22"/>
      <c r="E480" s="22"/>
      <c r="F480" s="22"/>
      <c r="G480" s="22"/>
      <c r="H480" s="22"/>
      <c r="I480" s="19"/>
      <c r="J480" s="19"/>
      <c r="K480" s="19"/>
      <c r="L480" s="19"/>
      <c r="M480" s="19"/>
      <c r="N480" s="19"/>
      <c r="O480" s="19">
        <v>1</v>
      </c>
      <c r="P480" s="19"/>
      <c r="Q480" s="22"/>
      <c r="R480" s="22"/>
      <c r="S480" s="22"/>
      <c r="T480" s="19"/>
      <c r="U480" t="str">
        <f t="shared" si="43"/>
        <v>Y</v>
      </c>
      <c r="V480" s="4" t="s">
        <v>850</v>
      </c>
      <c r="W480" s="4" t="str">
        <f t="shared" si="44"/>
        <v>Hunter Energy LLC</v>
      </c>
      <c r="X480" s="7"/>
      <c r="Y480" s="7"/>
      <c r="Z480" s="7"/>
      <c r="AA480" s="7"/>
      <c r="AB480" s="7"/>
      <c r="AC480" s="7"/>
      <c r="AD480" s="7"/>
      <c r="AE480" s="7" t="s">
        <v>1160</v>
      </c>
      <c r="AF480" s="7"/>
      <c r="AG480" s="6" t="str">
        <f>IF(VLOOKUP(V480,Resources!A:B,2,FALSE)=0,"",VLOOKUP(V480,Resources!A:B,2,FALSE))</f>
        <v/>
      </c>
    </row>
    <row r="481" spans="1:33" s="6" customFormat="1">
      <c r="A481" s="18" t="s">
        <v>445</v>
      </c>
      <c r="B481" s="22"/>
      <c r="C481" s="22"/>
      <c r="D481" s="22"/>
      <c r="E481" s="22"/>
      <c r="F481" s="22"/>
      <c r="G481" s="22"/>
      <c r="H481" s="22"/>
      <c r="I481" s="19"/>
      <c r="J481" s="19"/>
      <c r="K481" s="19">
        <v>1</v>
      </c>
      <c r="L481" s="19">
        <v>1</v>
      </c>
      <c r="M481" s="19">
        <v>1</v>
      </c>
      <c r="N481" s="19"/>
      <c r="O481" s="19"/>
      <c r="P481" s="19"/>
      <c r="Q481" s="22"/>
      <c r="R481" s="22"/>
      <c r="S481" s="22"/>
      <c r="T481" s="19"/>
      <c r="U481" t="str">
        <f t="shared" si="43"/>
        <v>Y</v>
      </c>
      <c r="V481" s="4" t="s">
        <v>445</v>
      </c>
      <c r="W481" s="4" t="str">
        <f t="shared" si="44"/>
        <v>Hunter Stuart Energy Advisors</v>
      </c>
      <c r="X481" s="7"/>
      <c r="Y481" s="7"/>
      <c r="Z481" s="7" t="s">
        <v>1160</v>
      </c>
      <c r="AA481" s="7" t="s">
        <v>1160</v>
      </c>
      <c r="AB481" s="7" t="s">
        <v>1160</v>
      </c>
      <c r="AC481" s="7"/>
      <c r="AD481" s="7"/>
      <c r="AE481" s="7"/>
      <c r="AF481" s="7"/>
      <c r="AG481" s="6" t="str">
        <f>IF(VLOOKUP(V481,Resources!A:B,2,FALSE)=0,"",VLOOKUP(V481,Resources!A:B,2,FALSE))</f>
        <v/>
      </c>
    </row>
    <row r="482" spans="1:33" s="6" customFormat="1">
      <c r="A482" s="18" t="s">
        <v>849</v>
      </c>
      <c r="B482" s="22"/>
      <c r="C482" s="22"/>
      <c r="D482" s="22"/>
      <c r="E482" s="22"/>
      <c r="F482" s="22"/>
      <c r="G482" s="22"/>
      <c r="H482" s="22"/>
      <c r="I482" s="19"/>
      <c r="J482" s="19"/>
      <c r="K482" s="19"/>
      <c r="L482" s="19"/>
      <c r="M482" s="19"/>
      <c r="N482" s="19"/>
      <c r="O482" s="19">
        <v>1</v>
      </c>
      <c r="P482" s="19">
        <v>1</v>
      </c>
      <c r="Q482" s="22"/>
      <c r="R482" s="22"/>
      <c r="S482" s="22"/>
      <c r="T482" s="19"/>
      <c r="U482" t="str">
        <f t="shared" si="43"/>
        <v>Y</v>
      </c>
      <c r="V482" s="4" t="s">
        <v>849</v>
      </c>
      <c r="W482" s="4" t="str">
        <f t="shared" si="44"/>
        <v>i 2 Construction</v>
      </c>
      <c r="X482" s="7"/>
      <c r="Y482" s="7"/>
      <c r="Z482" s="7"/>
      <c r="AA482" s="7"/>
      <c r="AB482" s="7"/>
      <c r="AC482" s="7"/>
      <c r="AD482" s="7"/>
      <c r="AE482" s="7" t="s">
        <v>1160</v>
      </c>
      <c r="AF482" s="7" t="s">
        <v>1160</v>
      </c>
      <c r="AG482" s="6" t="str">
        <f>IF(VLOOKUP(V482,Resources!A:B,2,FALSE)=0,"",VLOOKUP(V482,Resources!A:B,2,FALSE))</f>
        <v/>
      </c>
    </row>
    <row r="483" spans="1:33" s="6" customFormat="1">
      <c r="A483" s="18" t="s">
        <v>696</v>
      </c>
      <c r="B483" s="22"/>
      <c r="C483" s="22"/>
      <c r="D483" s="22"/>
      <c r="E483" s="22"/>
      <c r="F483" s="22"/>
      <c r="G483" s="22"/>
      <c r="H483" s="22">
        <v>1</v>
      </c>
      <c r="I483" s="19"/>
      <c r="J483" s="19"/>
      <c r="K483" s="19"/>
      <c r="L483" s="19"/>
      <c r="M483" s="19"/>
      <c r="N483" s="19"/>
      <c r="O483" s="19"/>
      <c r="P483" s="19"/>
      <c r="Q483" s="22"/>
      <c r="R483" s="22"/>
      <c r="S483" s="22"/>
      <c r="T483" s="19"/>
      <c r="U483" t="str">
        <f t="shared" si="43"/>
        <v>Y</v>
      </c>
      <c r="V483" s="4" t="s">
        <v>696</v>
      </c>
      <c r="W483" s="10" t="str">
        <f>HYPERLINK(AG483,V483)</f>
        <v>IHS</v>
      </c>
      <c r="X483" s="7"/>
      <c r="Y483" s="7"/>
      <c r="Z483" s="7"/>
      <c r="AA483" s="7"/>
      <c r="AB483" s="7"/>
      <c r="AC483" s="7"/>
      <c r="AD483" s="7" t="s">
        <v>1155</v>
      </c>
      <c r="AE483" s="7"/>
      <c r="AF483" s="7"/>
      <c r="AG483" s="6" t="str">
        <f>IF(VLOOKUP(V483,Resources!A:B,2,FALSE)=0,"",VLOOKUP(V483,Resources!A:B,2,FALSE))</f>
        <v>https://www.sourcewatch.org/index.php/IHS_Inc.</v>
      </c>
    </row>
    <row r="484" spans="1:33" s="6" customFormat="1">
      <c r="A484" s="18" t="s">
        <v>515</v>
      </c>
      <c r="B484" s="22"/>
      <c r="C484" s="22"/>
      <c r="D484" s="22">
        <v>1</v>
      </c>
      <c r="E484" s="22">
        <v>1</v>
      </c>
      <c r="F484" s="22">
        <v>1</v>
      </c>
      <c r="G484" s="22">
        <v>1</v>
      </c>
      <c r="H484" s="22">
        <v>1</v>
      </c>
      <c r="I484" s="19"/>
      <c r="J484" s="19"/>
      <c r="K484" s="19"/>
      <c r="L484" s="19"/>
      <c r="M484" s="19"/>
      <c r="N484" s="19"/>
      <c r="O484" s="19">
        <v>1</v>
      </c>
      <c r="P484" s="19">
        <v>1</v>
      </c>
      <c r="Q484" s="22"/>
      <c r="R484" s="22"/>
      <c r="S484" s="22"/>
      <c r="T484" s="19"/>
      <c r="U484" t="str">
        <f t="shared" si="43"/>
        <v>Y</v>
      </c>
      <c r="V484" s="4" t="s">
        <v>515</v>
      </c>
      <c r="W484" s="4" t="str">
        <f t="shared" ref="W484:W491" si="45">V484</f>
        <v>IMA</v>
      </c>
      <c r="X484" s="7"/>
      <c r="Y484" s="7"/>
      <c r="Z484" s="7" t="s">
        <v>1155</v>
      </c>
      <c r="AA484" s="7" t="s">
        <v>1155</v>
      </c>
      <c r="AB484" s="7" t="s">
        <v>1155</v>
      </c>
      <c r="AC484" s="7" t="s">
        <v>1155</v>
      </c>
      <c r="AD484" s="7" t="s">
        <v>1155</v>
      </c>
      <c r="AE484" s="7" t="s">
        <v>1160</v>
      </c>
      <c r="AF484" s="7" t="s">
        <v>1160</v>
      </c>
      <c r="AG484" s="6" t="str">
        <f>IF(VLOOKUP(V484,Resources!A:B,2,FALSE)=0,"",VLOOKUP(V484,Resources!A:B,2,FALSE))</f>
        <v/>
      </c>
    </row>
    <row r="485" spans="1:33" s="6" customFormat="1">
      <c r="A485" s="18" t="s">
        <v>848</v>
      </c>
      <c r="B485" s="22"/>
      <c r="C485" s="22"/>
      <c r="D485" s="22"/>
      <c r="E485" s="22"/>
      <c r="F485" s="22"/>
      <c r="G485" s="22"/>
      <c r="H485" s="22"/>
      <c r="I485" s="19"/>
      <c r="J485" s="19"/>
      <c r="K485" s="19"/>
      <c r="L485" s="19"/>
      <c r="M485" s="19"/>
      <c r="N485" s="19"/>
      <c r="O485" s="19">
        <v>1</v>
      </c>
      <c r="P485" s="19"/>
      <c r="Q485" s="22"/>
      <c r="R485" s="22"/>
      <c r="S485" s="22"/>
      <c r="T485" s="19"/>
      <c r="U485" t="str">
        <f t="shared" si="43"/>
        <v>Y</v>
      </c>
      <c r="V485" s="4" t="s">
        <v>848</v>
      </c>
      <c r="W485" s="4" t="str">
        <f t="shared" si="45"/>
        <v>Impact Energy Resources, LLC</v>
      </c>
      <c r="X485" s="7"/>
      <c r="Y485" s="7"/>
      <c r="Z485" s="7"/>
      <c r="AA485" s="7"/>
      <c r="AB485" s="7"/>
      <c r="AC485" s="7"/>
      <c r="AD485" s="7"/>
      <c r="AE485" s="7" t="s">
        <v>1160</v>
      </c>
      <c r="AF485" s="7"/>
      <c r="AG485" s="6" t="str">
        <f>IF(VLOOKUP(V485,Resources!A:B,2,FALSE)=0,"",VLOOKUP(V485,Resources!A:B,2,FALSE))</f>
        <v/>
      </c>
    </row>
    <row r="486" spans="1:33" s="6" customFormat="1">
      <c r="A486" s="18" t="s">
        <v>363</v>
      </c>
      <c r="B486" s="22"/>
      <c r="C486" s="22"/>
      <c r="D486" s="22"/>
      <c r="E486" s="22"/>
      <c r="F486" s="22"/>
      <c r="G486" s="22"/>
      <c r="H486" s="22"/>
      <c r="I486" s="19"/>
      <c r="J486" s="19">
        <v>1</v>
      </c>
      <c r="K486" s="19">
        <v>1</v>
      </c>
      <c r="L486" s="19">
        <v>1</v>
      </c>
      <c r="M486" s="19">
        <v>1</v>
      </c>
      <c r="N486" s="19"/>
      <c r="O486" s="19"/>
      <c r="P486" s="19"/>
      <c r="Q486" s="22"/>
      <c r="R486" s="22"/>
      <c r="S486" s="22"/>
      <c r="T486" s="19"/>
      <c r="U486" t="str">
        <f t="shared" si="43"/>
        <v>Y</v>
      </c>
      <c r="V486" s="4" t="s">
        <v>363</v>
      </c>
      <c r="W486" s="4" t="str">
        <f t="shared" si="45"/>
        <v>Impact Energy, Inc.</v>
      </c>
      <c r="X486" s="7"/>
      <c r="Y486" s="7" t="s">
        <v>1160</v>
      </c>
      <c r="Z486" s="7" t="s">
        <v>1160</v>
      </c>
      <c r="AA486" s="7" t="s">
        <v>1160</v>
      </c>
      <c r="AB486" s="7" t="s">
        <v>1160</v>
      </c>
      <c r="AC486" s="7"/>
      <c r="AD486" s="7"/>
      <c r="AE486" s="7"/>
      <c r="AF486" s="7"/>
      <c r="AG486" s="6" t="str">
        <f>IF(VLOOKUP(V486,Resources!A:B,2,FALSE)=0,"",VLOOKUP(V486,Resources!A:B,2,FALSE))</f>
        <v/>
      </c>
    </row>
    <row r="487" spans="1:33" s="6" customFormat="1">
      <c r="A487" s="18" t="s">
        <v>847</v>
      </c>
      <c r="B487" s="22"/>
      <c r="C487" s="22"/>
      <c r="D487" s="22"/>
      <c r="E487" s="22"/>
      <c r="F487" s="22"/>
      <c r="G487" s="22"/>
      <c r="H487" s="22"/>
      <c r="I487" s="19"/>
      <c r="J487" s="19"/>
      <c r="K487" s="19"/>
      <c r="L487" s="19"/>
      <c r="M487" s="19"/>
      <c r="N487" s="19"/>
      <c r="O487" s="19">
        <v>1</v>
      </c>
      <c r="P487" s="19"/>
      <c r="Q487" s="22"/>
      <c r="R487" s="22"/>
      <c r="S487" s="22"/>
      <c r="T487" s="19"/>
      <c r="U487" t="str">
        <f t="shared" si="43"/>
        <v>Y</v>
      </c>
      <c r="V487" s="4" t="s">
        <v>847</v>
      </c>
      <c r="W487" s="4" t="str">
        <f t="shared" si="45"/>
        <v>Incorr Energy Group LLC</v>
      </c>
      <c r="X487" s="7"/>
      <c r="Y487" s="7"/>
      <c r="Z487" s="7"/>
      <c r="AA487" s="7"/>
      <c r="AB487" s="7"/>
      <c r="AC487" s="7"/>
      <c r="AD487" s="7"/>
      <c r="AE487" s="7" t="s">
        <v>1160</v>
      </c>
      <c r="AF487" s="7"/>
      <c r="AG487" s="6" t="str">
        <f>IF(VLOOKUP(V487,Resources!A:B,2,FALSE)=0,"",VLOOKUP(V487,Resources!A:B,2,FALSE))</f>
        <v/>
      </c>
    </row>
    <row r="488" spans="1:33" s="6" customFormat="1">
      <c r="A488" s="18" t="s">
        <v>186</v>
      </c>
      <c r="B488" s="22"/>
      <c r="C488" s="22"/>
      <c r="D488" s="22"/>
      <c r="E488" s="22"/>
      <c r="F488" s="22"/>
      <c r="G488" s="22"/>
      <c r="H488" s="22"/>
      <c r="I488" s="19">
        <v>1</v>
      </c>
      <c r="J488" s="19">
        <v>1</v>
      </c>
      <c r="K488" s="19">
        <v>1</v>
      </c>
      <c r="L488" s="19">
        <v>1</v>
      </c>
      <c r="M488" s="19">
        <v>1</v>
      </c>
      <c r="N488" s="19"/>
      <c r="O488" s="19"/>
      <c r="P488" s="19"/>
      <c r="Q488" s="22"/>
      <c r="R488" s="22"/>
      <c r="S488" s="22"/>
      <c r="T488" s="19"/>
      <c r="U488" t="str">
        <f t="shared" si="43"/>
        <v>Y</v>
      </c>
      <c r="V488" s="4" t="s">
        <v>186</v>
      </c>
      <c r="W488" s="4" t="str">
        <f t="shared" si="45"/>
        <v>Independent Production Company, Inc.</v>
      </c>
      <c r="X488" s="7" t="s">
        <v>1160</v>
      </c>
      <c r="Y488" s="7" t="s">
        <v>1160</v>
      </c>
      <c r="Z488" s="7" t="s">
        <v>1160</v>
      </c>
      <c r="AA488" s="7" t="s">
        <v>1160</v>
      </c>
      <c r="AB488" s="7" t="s">
        <v>1160</v>
      </c>
      <c r="AC488" s="7"/>
      <c r="AD488" s="7"/>
      <c r="AE488" s="7"/>
      <c r="AF488" s="7"/>
      <c r="AG488" s="6" t="str">
        <f>IF(VLOOKUP(V488,Resources!A:B,2,FALSE)=0,"",VLOOKUP(V488,Resources!A:B,2,FALSE))</f>
        <v/>
      </c>
    </row>
    <row r="489" spans="1:33" s="6" customFormat="1">
      <c r="A489" s="18" t="s">
        <v>846</v>
      </c>
      <c r="B489" s="22"/>
      <c r="C489" s="22"/>
      <c r="D489" s="22"/>
      <c r="E489" s="22"/>
      <c r="F489" s="22"/>
      <c r="G489" s="22"/>
      <c r="H489" s="22"/>
      <c r="I489" s="19"/>
      <c r="J489" s="19"/>
      <c r="K489" s="19"/>
      <c r="L489" s="19"/>
      <c r="M489" s="19"/>
      <c r="N489" s="19"/>
      <c r="O489" s="19">
        <v>1</v>
      </c>
      <c r="P489" s="19">
        <v>1</v>
      </c>
      <c r="Q489" s="22"/>
      <c r="R489" s="22"/>
      <c r="S489" s="22"/>
      <c r="T489" s="19"/>
      <c r="U489" t="str">
        <f t="shared" si="43"/>
        <v>Y</v>
      </c>
      <c r="V489" s="4" t="s">
        <v>846</v>
      </c>
      <c r="W489" s="4" t="str">
        <f t="shared" si="45"/>
        <v>Industry Infographics, Inc.</v>
      </c>
      <c r="X489" s="7"/>
      <c r="Y489" s="7"/>
      <c r="Z489" s="7"/>
      <c r="AA489" s="7"/>
      <c r="AB489" s="7"/>
      <c r="AC489" s="7"/>
      <c r="AD489" s="7"/>
      <c r="AE489" s="7" t="s">
        <v>1160</v>
      </c>
      <c r="AF489" s="7" t="s">
        <v>1160</v>
      </c>
      <c r="AG489" s="6" t="str">
        <f>IF(VLOOKUP(V489,Resources!A:B,2,FALSE)=0,"",VLOOKUP(V489,Resources!A:B,2,FALSE))</f>
        <v/>
      </c>
    </row>
    <row r="490" spans="1:33" s="6" customFormat="1">
      <c r="A490" s="18" t="s">
        <v>185</v>
      </c>
      <c r="B490" s="22"/>
      <c r="C490" s="22"/>
      <c r="D490" s="22"/>
      <c r="E490" s="22"/>
      <c r="F490" s="22"/>
      <c r="G490" s="22"/>
      <c r="H490" s="22"/>
      <c r="I490" s="19">
        <v>1</v>
      </c>
      <c r="J490" s="19">
        <v>1</v>
      </c>
      <c r="K490" s="19">
        <v>1</v>
      </c>
      <c r="L490" s="19">
        <v>1</v>
      </c>
      <c r="M490" s="19">
        <v>1</v>
      </c>
      <c r="N490" s="19">
        <v>1</v>
      </c>
      <c r="O490" s="19">
        <v>1</v>
      </c>
      <c r="P490" s="19">
        <v>1</v>
      </c>
      <c r="Q490" s="22"/>
      <c r="R490" s="22"/>
      <c r="S490" s="22"/>
      <c r="T490" s="19"/>
      <c r="U490" t="str">
        <f t="shared" si="43"/>
        <v>Y</v>
      </c>
      <c r="V490" s="4" t="s">
        <v>185</v>
      </c>
      <c r="W490" s="4" t="str">
        <f t="shared" si="45"/>
        <v>Infinity Oil &amp; Gas</v>
      </c>
      <c r="X490" s="7" t="s">
        <v>1160</v>
      </c>
      <c r="Y490" s="7" t="s">
        <v>1160</v>
      </c>
      <c r="Z490" s="7" t="s">
        <v>1160</v>
      </c>
      <c r="AA490" s="7" t="s">
        <v>1160</v>
      </c>
      <c r="AB490" s="7" t="s">
        <v>1160</v>
      </c>
      <c r="AC490" s="7" t="s">
        <v>1160</v>
      </c>
      <c r="AD490" s="7"/>
      <c r="AE490" s="7" t="s">
        <v>1160</v>
      </c>
      <c r="AF490" s="7" t="s">
        <v>1160</v>
      </c>
      <c r="AG490" s="6" t="str">
        <f>IF(VLOOKUP(V490,Resources!A:B,2,FALSE)=0,"",VLOOKUP(V490,Resources!A:B,2,FALSE))</f>
        <v/>
      </c>
    </row>
    <row r="491" spans="1:33" s="6" customFormat="1">
      <c r="A491" s="18" t="s">
        <v>444</v>
      </c>
      <c r="B491" s="22"/>
      <c r="C491" s="22"/>
      <c r="D491" s="22"/>
      <c r="E491" s="22"/>
      <c r="F491" s="22"/>
      <c r="G491" s="22"/>
      <c r="H491" s="22"/>
      <c r="I491" s="19"/>
      <c r="J491" s="19"/>
      <c r="K491" s="19">
        <v>1</v>
      </c>
      <c r="L491" s="19">
        <v>1</v>
      </c>
      <c r="M491" s="19">
        <v>1</v>
      </c>
      <c r="N491" s="19"/>
      <c r="O491" s="19"/>
      <c r="P491" s="19"/>
      <c r="Q491" s="22"/>
      <c r="R491" s="22"/>
      <c r="S491" s="22"/>
      <c r="T491" s="19"/>
      <c r="U491" t="str">
        <f t="shared" si="43"/>
        <v>Y</v>
      </c>
      <c r="V491" s="4" t="s">
        <v>444</v>
      </c>
      <c r="W491" s="4" t="str">
        <f t="shared" si="45"/>
        <v>Infinity Oil &amp; Gas of Wyoming</v>
      </c>
      <c r="X491" s="7"/>
      <c r="Y491" s="7"/>
      <c r="Z491" s="7" t="s">
        <v>1160</v>
      </c>
      <c r="AA491" s="7" t="s">
        <v>1160</v>
      </c>
      <c r="AB491" s="7" t="s">
        <v>1160</v>
      </c>
      <c r="AC491" s="7"/>
      <c r="AD491" s="7"/>
      <c r="AE491" s="7"/>
      <c r="AF491" s="7"/>
      <c r="AG491" s="6" t="str">
        <f>IF(VLOOKUP(V491,Resources!A:B,2,FALSE)=0,"",VLOOKUP(V491,Resources!A:B,2,FALSE))</f>
        <v/>
      </c>
    </row>
    <row r="492" spans="1:33" s="6" customFormat="1">
      <c r="A492" s="18" t="s">
        <v>845</v>
      </c>
      <c r="B492" s="22"/>
      <c r="C492" s="22"/>
      <c r="D492" s="22"/>
      <c r="E492" s="22"/>
      <c r="F492" s="22"/>
      <c r="G492" s="22"/>
      <c r="H492" s="22"/>
      <c r="I492" s="19"/>
      <c r="J492" s="19"/>
      <c r="K492" s="19"/>
      <c r="L492" s="19"/>
      <c r="M492" s="19"/>
      <c r="N492" s="19"/>
      <c r="O492" s="19">
        <v>1</v>
      </c>
      <c r="P492" s="19">
        <v>1</v>
      </c>
      <c r="Q492" s="22"/>
      <c r="R492" s="22"/>
      <c r="S492" s="22"/>
      <c r="T492" s="19"/>
      <c r="U492" t="str">
        <f t="shared" si="43"/>
        <v>Y</v>
      </c>
      <c r="V492" s="4" t="s">
        <v>845</v>
      </c>
      <c r="W492" s="10" t="str">
        <f>HYPERLINK(AG492,V492)</f>
        <v>Inflection Energy</v>
      </c>
      <c r="X492" s="7"/>
      <c r="Y492" s="7"/>
      <c r="Z492" s="7"/>
      <c r="AA492" s="7"/>
      <c r="AB492" s="7"/>
      <c r="AC492" s="7"/>
      <c r="AD492" s="7"/>
      <c r="AE492" s="7" t="s">
        <v>1160</v>
      </c>
      <c r="AF492" s="7" t="s">
        <v>1160</v>
      </c>
      <c r="AG492" s="6" t="str">
        <f>IF(VLOOKUP(V492,Resources!A:B,2,FALSE)=0,"",VLOOKUP(V492,Resources!A:B,2,FALSE))</f>
        <v>https://www.desmogblog.com/taxonomy/term/9302/all</v>
      </c>
    </row>
    <row r="493" spans="1:33" s="6" customFormat="1">
      <c r="A493" s="18" t="s">
        <v>184</v>
      </c>
      <c r="B493" s="22"/>
      <c r="C493" s="22"/>
      <c r="D493" s="22"/>
      <c r="E493" s="22"/>
      <c r="F493" s="22"/>
      <c r="G493" s="22"/>
      <c r="H493" s="22"/>
      <c r="I493" s="19">
        <v>1</v>
      </c>
      <c r="J493" s="19"/>
      <c r="K493" s="19"/>
      <c r="L493" s="19"/>
      <c r="M493" s="19"/>
      <c r="N493" s="19"/>
      <c r="O493" s="19"/>
      <c r="P493" s="19"/>
      <c r="Q493" s="22"/>
      <c r="R493" s="22"/>
      <c r="S493" s="22"/>
      <c r="T493" s="19"/>
      <c r="U493" t="str">
        <f t="shared" si="43"/>
        <v>Y</v>
      </c>
      <c r="V493" s="4" t="s">
        <v>184</v>
      </c>
      <c r="W493" s="4" t="str">
        <f t="shared" ref="W493:W527" si="46">V493</f>
        <v>ING (U.S.) Capital Corp.</v>
      </c>
      <c r="X493" s="7" t="s">
        <v>1160</v>
      </c>
      <c r="Y493" s="7"/>
      <c r="Z493" s="7"/>
      <c r="AA493" s="7"/>
      <c r="AB493" s="7"/>
      <c r="AC493" s="7"/>
      <c r="AD493" s="7"/>
      <c r="AE493" s="7"/>
      <c r="AF493" s="7"/>
      <c r="AG493" s="6" t="str">
        <f>IF(VLOOKUP(V493,Resources!A:B,2,FALSE)=0,"",VLOOKUP(V493,Resources!A:B,2,FALSE))</f>
        <v/>
      </c>
    </row>
    <row r="494" spans="1:33" s="6" customFormat="1">
      <c r="A494" s="18" t="s">
        <v>183</v>
      </c>
      <c r="B494" s="22"/>
      <c r="C494" s="22"/>
      <c r="D494" s="22"/>
      <c r="E494" s="22"/>
      <c r="F494" s="22"/>
      <c r="G494" s="22"/>
      <c r="H494" s="22"/>
      <c r="I494" s="19">
        <v>1</v>
      </c>
      <c r="J494" s="19">
        <v>1</v>
      </c>
      <c r="K494" s="19">
        <v>1</v>
      </c>
      <c r="L494" s="19">
        <v>1</v>
      </c>
      <c r="M494" s="19">
        <v>1</v>
      </c>
      <c r="N494" s="19">
        <v>1</v>
      </c>
      <c r="O494" s="19">
        <v>1</v>
      </c>
      <c r="P494" s="19"/>
      <c r="Q494" s="22"/>
      <c r="R494" s="22"/>
      <c r="S494" s="22"/>
      <c r="T494" s="19"/>
      <c r="U494" t="str">
        <f t="shared" si="43"/>
        <v>Y</v>
      </c>
      <c r="V494" s="4" t="s">
        <v>183</v>
      </c>
      <c r="W494" s="4" t="str">
        <f t="shared" si="46"/>
        <v>Inland Oil &amp; Gas Corporation</v>
      </c>
      <c r="X494" s="7" t="s">
        <v>1160</v>
      </c>
      <c r="Y494" s="7" t="s">
        <v>1160</v>
      </c>
      <c r="Z494" s="7" t="s">
        <v>1160</v>
      </c>
      <c r="AA494" s="7" t="s">
        <v>1160</v>
      </c>
      <c r="AB494" s="7" t="s">
        <v>1160</v>
      </c>
      <c r="AC494" s="7" t="s">
        <v>1160</v>
      </c>
      <c r="AD494" s="7"/>
      <c r="AE494" s="7" t="s">
        <v>1160</v>
      </c>
      <c r="AF494" s="7"/>
      <c r="AG494" s="6" t="str">
        <f>IF(VLOOKUP(V494,Resources!A:B,2,FALSE)=0,"",VLOOKUP(V494,Resources!A:B,2,FALSE))</f>
        <v/>
      </c>
    </row>
    <row r="495" spans="1:33" s="6" customFormat="1">
      <c r="A495" s="18" t="s">
        <v>182</v>
      </c>
      <c r="B495" s="22"/>
      <c r="C495" s="22"/>
      <c r="D495" s="22"/>
      <c r="E495" s="22"/>
      <c r="F495" s="22"/>
      <c r="G495" s="22"/>
      <c r="H495" s="22"/>
      <c r="I495" s="19">
        <v>1</v>
      </c>
      <c r="J495" s="19"/>
      <c r="K495" s="19"/>
      <c r="L495" s="19"/>
      <c r="M495" s="19"/>
      <c r="N495" s="19"/>
      <c r="O495" s="19"/>
      <c r="P495" s="19"/>
      <c r="Q495" s="22"/>
      <c r="R495" s="22"/>
      <c r="S495" s="22"/>
      <c r="T495" s="19"/>
      <c r="U495" t="str">
        <f t="shared" si="43"/>
        <v>Y</v>
      </c>
      <c r="V495" s="4" t="s">
        <v>182</v>
      </c>
      <c r="W495" s="4" t="str">
        <f t="shared" si="46"/>
        <v>Inland Production Company</v>
      </c>
      <c r="X495" s="7" t="s">
        <v>1160</v>
      </c>
      <c r="Y495" s="7"/>
      <c r="Z495" s="7"/>
      <c r="AA495" s="7"/>
      <c r="AB495" s="7"/>
      <c r="AC495" s="7"/>
      <c r="AD495" s="7"/>
      <c r="AE495" s="7"/>
      <c r="AF495" s="7"/>
      <c r="AG495" s="6" t="str">
        <f>IF(VLOOKUP(V495,Resources!A:B,2,FALSE)=0,"",VLOOKUP(V495,Resources!A:B,2,FALSE))</f>
        <v/>
      </c>
    </row>
    <row r="496" spans="1:33" s="6" customFormat="1">
      <c r="A496" s="18" t="s">
        <v>443</v>
      </c>
      <c r="B496" s="22"/>
      <c r="C496" s="22"/>
      <c r="D496" s="22"/>
      <c r="E496" s="22"/>
      <c r="F496" s="22"/>
      <c r="G496" s="22"/>
      <c r="H496" s="22"/>
      <c r="I496" s="19"/>
      <c r="J496" s="19"/>
      <c r="K496" s="19">
        <v>1</v>
      </c>
      <c r="L496" s="19">
        <v>1</v>
      </c>
      <c r="M496" s="19"/>
      <c r="N496" s="19"/>
      <c r="O496" s="19"/>
      <c r="P496" s="19"/>
      <c r="Q496" s="22"/>
      <c r="R496" s="22"/>
      <c r="S496" s="22"/>
      <c r="T496" s="19"/>
      <c r="U496" t="str">
        <f t="shared" si="43"/>
        <v>Y</v>
      </c>
      <c r="V496" s="4" t="s">
        <v>443</v>
      </c>
      <c r="W496" s="4" t="str">
        <f t="shared" si="46"/>
        <v>Inland Resources, Inc.</v>
      </c>
      <c r="X496" s="7"/>
      <c r="Y496" s="7"/>
      <c r="Z496" s="7" t="s">
        <v>1160</v>
      </c>
      <c r="AA496" s="7" t="s">
        <v>1160</v>
      </c>
      <c r="AB496" s="7"/>
      <c r="AC496" s="7"/>
      <c r="AD496" s="7"/>
      <c r="AE496" s="7"/>
      <c r="AF496" s="7"/>
      <c r="AG496" s="6" t="str">
        <f>IF(VLOOKUP(V496,Resources!A:B,2,FALSE)=0,"",VLOOKUP(V496,Resources!A:B,2,FALSE))</f>
        <v/>
      </c>
    </row>
    <row r="497" spans="1:33" s="6" customFormat="1">
      <c r="A497" s="18" t="s">
        <v>181</v>
      </c>
      <c r="B497" s="22"/>
      <c r="C497" s="22"/>
      <c r="D497" s="22"/>
      <c r="E497" s="22"/>
      <c r="F497" s="22"/>
      <c r="G497" s="22"/>
      <c r="H497" s="22"/>
      <c r="I497" s="19">
        <v>1</v>
      </c>
      <c r="J497" s="19">
        <v>1</v>
      </c>
      <c r="K497" s="19">
        <v>1</v>
      </c>
      <c r="L497" s="19">
        <v>1</v>
      </c>
      <c r="M497" s="19">
        <v>1</v>
      </c>
      <c r="N497" s="19">
        <v>1</v>
      </c>
      <c r="O497" s="19"/>
      <c r="P497" s="19"/>
      <c r="Q497" s="22"/>
      <c r="R497" s="22"/>
      <c r="S497" s="22"/>
      <c r="T497" s="19"/>
      <c r="U497" t="str">
        <f t="shared" si="43"/>
        <v>Y</v>
      </c>
      <c r="V497" s="4" t="s">
        <v>181</v>
      </c>
      <c r="W497" s="4" t="str">
        <f t="shared" si="46"/>
        <v>Insurance Management Associates, Inc.</v>
      </c>
      <c r="X497" s="7" t="s">
        <v>1160</v>
      </c>
      <c r="Y497" s="7" t="s">
        <v>1160</v>
      </c>
      <c r="Z497" s="7" t="s">
        <v>1160</v>
      </c>
      <c r="AA497" s="7" t="s">
        <v>1160</v>
      </c>
      <c r="AB497" s="7" t="s">
        <v>1160</v>
      </c>
      <c r="AC497" s="7" t="s">
        <v>1160</v>
      </c>
      <c r="AD497" s="7"/>
      <c r="AE497" s="7"/>
      <c r="AF497" s="7"/>
      <c r="AG497" s="6" t="str">
        <f>IF(VLOOKUP(V497,Resources!A:B,2,FALSE)=0,"",VLOOKUP(V497,Resources!A:B,2,FALSE))</f>
        <v/>
      </c>
    </row>
    <row r="498" spans="1:33" s="6" customFormat="1">
      <c r="A498" s="18" t="s">
        <v>180</v>
      </c>
      <c r="B498" s="22"/>
      <c r="C498" s="22"/>
      <c r="D498" s="22"/>
      <c r="E498" s="22"/>
      <c r="F498" s="22"/>
      <c r="G498" s="22"/>
      <c r="H498" s="22"/>
      <c r="I498" s="19">
        <v>1</v>
      </c>
      <c r="J498" s="19"/>
      <c r="K498" s="19">
        <v>1</v>
      </c>
      <c r="L498" s="19"/>
      <c r="M498" s="19"/>
      <c r="N498" s="19"/>
      <c r="O498" s="19"/>
      <c r="P498" s="19"/>
      <c r="Q498" s="22"/>
      <c r="R498" s="22"/>
      <c r="S498" s="22"/>
      <c r="T498" s="19"/>
      <c r="U498" t="str">
        <f t="shared" si="43"/>
        <v>Y</v>
      </c>
      <c r="V498" s="4" t="s">
        <v>180</v>
      </c>
      <c r="W498" s="4" t="str">
        <f t="shared" si="46"/>
        <v>Integrated Petroleum Technologies, Inc.</v>
      </c>
      <c r="X498" s="7" t="s">
        <v>1160</v>
      </c>
      <c r="Y498" s="7"/>
      <c r="Z498" s="7" t="s">
        <v>1160</v>
      </c>
      <c r="AA498" s="7"/>
      <c r="AB498" s="7"/>
      <c r="AC498" s="7"/>
      <c r="AD498" s="7"/>
      <c r="AE498" s="7"/>
      <c r="AF498" s="7"/>
      <c r="AG498" s="6" t="str">
        <f>IF(VLOOKUP(V498,Resources!A:B,2,FALSE)=0,"",VLOOKUP(V498,Resources!A:B,2,FALSE))</f>
        <v/>
      </c>
    </row>
    <row r="499" spans="1:33" s="6" customFormat="1">
      <c r="A499" s="18" t="s">
        <v>179</v>
      </c>
      <c r="B499" s="22"/>
      <c r="C499" s="22"/>
      <c r="D499" s="22"/>
      <c r="E499" s="22"/>
      <c r="F499" s="22"/>
      <c r="G499" s="22"/>
      <c r="H499" s="22"/>
      <c r="I499" s="19">
        <v>1</v>
      </c>
      <c r="J499" s="19">
        <v>1</v>
      </c>
      <c r="K499" s="19">
        <v>1</v>
      </c>
      <c r="L499" s="19"/>
      <c r="M499" s="19"/>
      <c r="N499" s="19"/>
      <c r="O499" s="19"/>
      <c r="P499" s="19"/>
      <c r="Q499" s="22"/>
      <c r="R499" s="22"/>
      <c r="S499" s="22"/>
      <c r="T499" s="19"/>
      <c r="U499" t="str">
        <f t="shared" si="43"/>
        <v>Y</v>
      </c>
      <c r="V499" s="4" t="s">
        <v>179</v>
      </c>
      <c r="W499" s="4" t="str">
        <f t="shared" si="46"/>
        <v>Intoil Inc.</v>
      </c>
      <c r="X499" s="7" t="s">
        <v>1160</v>
      </c>
      <c r="Y499" s="7" t="s">
        <v>1160</v>
      </c>
      <c r="Z499" s="7" t="s">
        <v>1160</v>
      </c>
      <c r="AA499" s="7"/>
      <c r="AB499" s="7"/>
      <c r="AC499" s="7"/>
      <c r="AD499" s="7"/>
      <c r="AE499" s="7"/>
      <c r="AF499" s="7"/>
      <c r="AG499" s="6" t="str">
        <f>IF(VLOOKUP(V499,Resources!A:B,2,FALSE)=0,"",VLOOKUP(V499,Resources!A:B,2,FALSE))</f>
        <v/>
      </c>
    </row>
    <row r="500" spans="1:33" s="6" customFormat="1">
      <c r="A500" s="18" t="s">
        <v>178</v>
      </c>
      <c r="B500" s="22"/>
      <c r="C500" s="22"/>
      <c r="D500" s="22"/>
      <c r="E500" s="22"/>
      <c r="F500" s="22"/>
      <c r="G500" s="22"/>
      <c r="H500" s="22"/>
      <c r="I500" s="19">
        <v>1</v>
      </c>
      <c r="J500" s="19">
        <v>1</v>
      </c>
      <c r="K500" s="19">
        <v>1</v>
      </c>
      <c r="L500" s="19">
        <v>1</v>
      </c>
      <c r="M500" s="19">
        <v>1</v>
      </c>
      <c r="N500" s="19">
        <v>1</v>
      </c>
      <c r="O500" s="19"/>
      <c r="P500" s="19"/>
      <c r="Q500" s="22"/>
      <c r="R500" s="22"/>
      <c r="S500" s="22"/>
      <c r="T500" s="19"/>
      <c r="U500" t="str">
        <f t="shared" si="43"/>
        <v>Y</v>
      </c>
      <c r="V500" s="4" t="s">
        <v>178</v>
      </c>
      <c r="W500" s="4" t="str">
        <f t="shared" si="46"/>
        <v>Intrepid Oil &amp; Gas LLC</v>
      </c>
      <c r="X500" s="7" t="s">
        <v>1160</v>
      </c>
      <c r="Y500" s="7" t="s">
        <v>1160</v>
      </c>
      <c r="Z500" s="7" t="s">
        <v>1160</v>
      </c>
      <c r="AA500" s="7" t="s">
        <v>1160</v>
      </c>
      <c r="AB500" s="7" t="s">
        <v>1160</v>
      </c>
      <c r="AC500" s="7" t="s">
        <v>1160</v>
      </c>
      <c r="AD500" s="7"/>
      <c r="AE500" s="7"/>
      <c r="AF500" s="7"/>
      <c r="AG500" s="6" t="str">
        <f>IF(VLOOKUP(V500,Resources!A:B,2,FALSE)=0,"",VLOOKUP(V500,Resources!A:B,2,FALSE))</f>
        <v/>
      </c>
    </row>
    <row r="501" spans="1:33" s="6" customFormat="1">
      <c r="A501" s="18" t="s">
        <v>362</v>
      </c>
      <c r="B501" s="22"/>
      <c r="C501" s="22"/>
      <c r="D501" s="22"/>
      <c r="E501" s="22"/>
      <c r="F501" s="22"/>
      <c r="G501" s="22"/>
      <c r="H501" s="22"/>
      <c r="I501" s="19"/>
      <c r="J501" s="19">
        <v>1</v>
      </c>
      <c r="K501" s="19"/>
      <c r="L501" s="19"/>
      <c r="M501" s="19"/>
      <c r="N501" s="19"/>
      <c r="O501" s="19"/>
      <c r="P501" s="19"/>
      <c r="Q501" s="22"/>
      <c r="R501" s="22"/>
      <c r="S501" s="22"/>
      <c r="T501" s="19"/>
      <c r="U501" t="str">
        <f t="shared" si="43"/>
        <v>Y</v>
      </c>
      <c r="V501" s="4" t="s">
        <v>362</v>
      </c>
      <c r="W501" s="4" t="str">
        <f t="shared" si="46"/>
        <v>IPAMS-GTI</v>
      </c>
      <c r="X501" s="7"/>
      <c r="Y501" s="7" t="s">
        <v>1160</v>
      </c>
      <c r="Z501" s="7"/>
      <c r="AA501" s="7"/>
      <c r="AB501" s="7"/>
      <c r="AC501" s="7"/>
      <c r="AD501" s="7"/>
      <c r="AE501" s="7"/>
      <c r="AF501" s="7"/>
      <c r="AG501" s="6" t="str">
        <f>IF(VLOOKUP(V501,Resources!A:B,2,FALSE)=0,"",VLOOKUP(V501,Resources!A:B,2,FALSE))</f>
        <v/>
      </c>
    </row>
    <row r="502" spans="1:33" s="6" customFormat="1">
      <c r="A502" s="18" t="s">
        <v>844</v>
      </c>
      <c r="B502" s="22"/>
      <c r="C502" s="22"/>
      <c r="D502" s="22"/>
      <c r="E502" s="22"/>
      <c r="F502" s="22"/>
      <c r="G502" s="22"/>
      <c r="H502" s="22"/>
      <c r="I502" s="19"/>
      <c r="J502" s="19"/>
      <c r="K502" s="19"/>
      <c r="L502" s="19"/>
      <c r="M502" s="19"/>
      <c r="N502" s="19"/>
      <c r="O502" s="19">
        <v>1</v>
      </c>
      <c r="P502" s="19"/>
      <c r="Q502" s="22"/>
      <c r="R502" s="22"/>
      <c r="S502" s="22"/>
      <c r="T502" s="19"/>
      <c r="U502" t="str">
        <f t="shared" si="43"/>
        <v>Y</v>
      </c>
      <c r="V502" s="4" t="s">
        <v>844</v>
      </c>
      <c r="W502" s="4" t="str">
        <f t="shared" si="46"/>
        <v>J-W Energy Company</v>
      </c>
      <c r="X502" s="7"/>
      <c r="Y502" s="7"/>
      <c r="Z502" s="7"/>
      <c r="AA502" s="7"/>
      <c r="AB502" s="7"/>
      <c r="AC502" s="7"/>
      <c r="AD502" s="7"/>
      <c r="AE502" s="7" t="s">
        <v>1160</v>
      </c>
      <c r="AF502" s="7"/>
      <c r="AG502" s="6" t="str">
        <f>IF(VLOOKUP(V502,Resources!A:B,2,FALSE)=0,"",VLOOKUP(V502,Resources!A:B,2,FALSE))</f>
        <v/>
      </c>
    </row>
    <row r="503" spans="1:33" s="6" customFormat="1">
      <c r="A503" s="18" t="s">
        <v>564</v>
      </c>
      <c r="B503" s="22"/>
      <c r="C503" s="22"/>
      <c r="D503" s="22"/>
      <c r="E503" s="22"/>
      <c r="F503" s="22"/>
      <c r="G503" s="22"/>
      <c r="H503" s="22"/>
      <c r="I503" s="19"/>
      <c r="J503" s="19"/>
      <c r="K503" s="19"/>
      <c r="L503" s="19"/>
      <c r="M503" s="19">
        <v>1</v>
      </c>
      <c r="N503" s="19">
        <v>1</v>
      </c>
      <c r="O503" s="19"/>
      <c r="P503" s="19"/>
      <c r="Q503" s="22"/>
      <c r="R503" s="22"/>
      <c r="S503" s="22"/>
      <c r="T503" s="19">
        <v>1</v>
      </c>
      <c r="U503" t="str">
        <f t="shared" si="43"/>
        <v>Y</v>
      </c>
      <c r="V503" s="4" t="s">
        <v>564</v>
      </c>
      <c r="W503" s="4" t="str">
        <f t="shared" si="46"/>
        <v>J-W Operating Company</v>
      </c>
      <c r="X503" s="7"/>
      <c r="Y503" s="7"/>
      <c r="Z503" s="7"/>
      <c r="AA503" s="7"/>
      <c r="AB503" s="7" t="s">
        <v>1159</v>
      </c>
      <c r="AC503" s="7" t="s">
        <v>1160</v>
      </c>
      <c r="AD503" s="7"/>
      <c r="AE503" s="7"/>
      <c r="AF503" s="7"/>
      <c r="AG503" s="6" t="str">
        <f>IF(VLOOKUP(V503,Resources!A:B,2,FALSE)=0,"",VLOOKUP(V503,Resources!A:B,2,FALSE))</f>
        <v/>
      </c>
    </row>
    <row r="504" spans="1:33" s="6" customFormat="1">
      <c r="A504" s="18" t="s">
        <v>177</v>
      </c>
      <c r="B504" s="22"/>
      <c r="C504" s="22"/>
      <c r="D504" s="22"/>
      <c r="E504" s="22"/>
      <c r="F504" s="22"/>
      <c r="G504" s="22"/>
      <c r="H504" s="22"/>
      <c r="I504" s="19">
        <v>1</v>
      </c>
      <c r="J504" s="19">
        <v>1</v>
      </c>
      <c r="K504" s="19">
        <v>1</v>
      </c>
      <c r="L504" s="19">
        <v>1</v>
      </c>
      <c r="M504" s="19">
        <v>1</v>
      </c>
      <c r="N504" s="19">
        <v>1</v>
      </c>
      <c r="O504" s="19"/>
      <c r="P504" s="19"/>
      <c r="Q504" s="22"/>
      <c r="R504" s="22"/>
      <c r="S504" s="22"/>
      <c r="T504" s="19"/>
      <c r="U504" t="str">
        <f t="shared" si="43"/>
        <v>Y</v>
      </c>
      <c r="V504" s="4" t="s">
        <v>177</v>
      </c>
      <c r="W504" s="4" t="str">
        <f t="shared" si="46"/>
        <v>J.L. Obourn, Jr. &amp; Co.</v>
      </c>
      <c r="X504" s="7" t="s">
        <v>1160</v>
      </c>
      <c r="Y504" s="7" t="s">
        <v>1160</v>
      </c>
      <c r="Z504" s="7" t="s">
        <v>1160</v>
      </c>
      <c r="AA504" s="7" t="s">
        <v>1160</v>
      </c>
      <c r="AB504" s="7" t="s">
        <v>1160</v>
      </c>
      <c r="AC504" s="7" t="s">
        <v>1160</v>
      </c>
      <c r="AD504" s="7"/>
      <c r="AE504" s="7"/>
      <c r="AF504" s="7"/>
      <c r="AG504" s="6" t="str">
        <f>IF(VLOOKUP(V504,Resources!A:B,2,FALSE)=0,"",VLOOKUP(V504,Resources!A:B,2,FALSE))</f>
        <v/>
      </c>
    </row>
    <row r="505" spans="1:33" s="6" customFormat="1">
      <c r="A505" s="18" t="s">
        <v>176</v>
      </c>
      <c r="B505" s="22"/>
      <c r="C505" s="22"/>
      <c r="D505" s="22"/>
      <c r="E505" s="22"/>
      <c r="F505" s="22"/>
      <c r="G505" s="22"/>
      <c r="H505" s="22"/>
      <c r="I505" s="19">
        <v>1</v>
      </c>
      <c r="J505" s="19">
        <v>1</v>
      </c>
      <c r="K505" s="19">
        <v>1</v>
      </c>
      <c r="L505" s="19">
        <v>1</v>
      </c>
      <c r="M505" s="19">
        <v>1</v>
      </c>
      <c r="N505" s="19">
        <v>1</v>
      </c>
      <c r="O505" s="19">
        <v>1</v>
      </c>
      <c r="P505" s="19">
        <v>1</v>
      </c>
      <c r="Q505" s="22"/>
      <c r="R505" s="22"/>
      <c r="S505" s="22"/>
      <c r="T505" s="19"/>
      <c r="U505" t="str">
        <f t="shared" si="43"/>
        <v>Y</v>
      </c>
      <c r="V505" s="4" t="s">
        <v>176</v>
      </c>
      <c r="W505" s="4" t="str">
        <f t="shared" si="46"/>
        <v>J.M. Abell</v>
      </c>
      <c r="X505" s="7" t="s">
        <v>1160</v>
      </c>
      <c r="Y505" s="7" t="s">
        <v>1160</v>
      </c>
      <c r="Z505" s="7" t="s">
        <v>1160</v>
      </c>
      <c r="AA505" s="7" t="s">
        <v>1160</v>
      </c>
      <c r="AB505" s="7" t="s">
        <v>1160</v>
      </c>
      <c r="AC505" s="7" t="s">
        <v>1160</v>
      </c>
      <c r="AD505" s="7"/>
      <c r="AE505" s="7" t="s">
        <v>1160</v>
      </c>
      <c r="AF505" s="7" t="s">
        <v>1160</v>
      </c>
      <c r="AG505" s="6" t="str">
        <f>IF(VLOOKUP(V505,Resources!A:B,2,FALSE)=0,"",VLOOKUP(V505,Resources!A:B,2,FALSE))</f>
        <v/>
      </c>
    </row>
    <row r="506" spans="1:33" s="6" customFormat="1">
      <c r="A506" s="18" t="s">
        <v>442</v>
      </c>
      <c r="B506" s="22"/>
      <c r="C506" s="22"/>
      <c r="D506" s="22"/>
      <c r="E506" s="22"/>
      <c r="F506" s="22"/>
      <c r="G506" s="22"/>
      <c r="H506" s="22"/>
      <c r="I506" s="19"/>
      <c r="J506" s="19"/>
      <c r="K506" s="19">
        <v>1</v>
      </c>
      <c r="L506" s="19">
        <v>1</v>
      </c>
      <c r="M506" s="19">
        <v>1</v>
      </c>
      <c r="N506" s="19">
        <v>1</v>
      </c>
      <c r="O506" s="19"/>
      <c r="P506" s="19"/>
      <c r="Q506" s="22"/>
      <c r="R506" s="22"/>
      <c r="S506" s="22"/>
      <c r="T506" s="19">
        <v>1</v>
      </c>
      <c r="U506" t="str">
        <f t="shared" si="43"/>
        <v>Y</v>
      </c>
      <c r="V506" s="4" t="s">
        <v>442</v>
      </c>
      <c r="W506" s="4" t="str">
        <f t="shared" si="46"/>
        <v>J.M. Huber Corporation</v>
      </c>
      <c r="X506" s="7"/>
      <c r="Y506" s="7"/>
      <c r="Z506" s="7" t="s">
        <v>1160</v>
      </c>
      <c r="AA506" s="7" t="s">
        <v>1160</v>
      </c>
      <c r="AB506" s="7" t="s">
        <v>1159</v>
      </c>
      <c r="AC506" s="7" t="s">
        <v>1160</v>
      </c>
      <c r="AD506" s="7"/>
      <c r="AE506" s="7"/>
      <c r="AF506" s="7"/>
      <c r="AG506" s="6" t="str">
        <f>IF(VLOOKUP(V506,Resources!A:B,2,FALSE)=0,"",VLOOKUP(V506,Resources!A:B,2,FALSE))</f>
        <v/>
      </c>
    </row>
    <row r="507" spans="1:33" s="6" customFormat="1">
      <c r="A507" s="18" t="s">
        <v>175</v>
      </c>
      <c r="B507" s="22"/>
      <c r="C507" s="22"/>
      <c r="D507" s="22"/>
      <c r="E507" s="22"/>
      <c r="F507" s="22"/>
      <c r="G507" s="22"/>
      <c r="H507" s="22"/>
      <c r="I507" s="19">
        <v>1</v>
      </c>
      <c r="J507" s="19"/>
      <c r="K507" s="19"/>
      <c r="L507" s="19"/>
      <c r="M507" s="19"/>
      <c r="N507" s="19"/>
      <c r="O507" s="19"/>
      <c r="P507" s="19"/>
      <c r="Q507" s="22"/>
      <c r="R507" s="22"/>
      <c r="S507" s="22"/>
      <c r="T507" s="19"/>
      <c r="U507" t="str">
        <f t="shared" si="43"/>
        <v>Y</v>
      </c>
      <c r="V507" s="4" t="s">
        <v>175</v>
      </c>
      <c r="W507" s="4" t="str">
        <f t="shared" si="46"/>
        <v>J&amp;H Marsh &amp; McLennan</v>
      </c>
      <c r="X507" s="7" t="s">
        <v>1160</v>
      </c>
      <c r="Y507" s="7"/>
      <c r="Z507" s="7"/>
      <c r="AA507" s="7"/>
      <c r="AB507" s="7"/>
      <c r="AC507" s="7"/>
      <c r="AD507" s="7"/>
      <c r="AE507" s="7"/>
      <c r="AF507" s="7"/>
      <c r="AG507" s="6" t="str">
        <f>IF(VLOOKUP(V507,Resources!A:B,2,FALSE)=0,"",VLOOKUP(V507,Resources!A:B,2,FALSE))</f>
        <v/>
      </c>
    </row>
    <row r="508" spans="1:33" s="6" customFormat="1">
      <c r="A508" s="18" t="s">
        <v>843</v>
      </c>
      <c r="B508" s="22"/>
      <c r="C508" s="22"/>
      <c r="D508" s="22"/>
      <c r="E508" s="22"/>
      <c r="F508" s="22"/>
      <c r="G508" s="22"/>
      <c r="H508" s="22"/>
      <c r="I508" s="19"/>
      <c r="J508" s="19"/>
      <c r="K508" s="19"/>
      <c r="L508" s="19"/>
      <c r="M508" s="19"/>
      <c r="N508" s="19"/>
      <c r="O508" s="19">
        <v>1</v>
      </c>
      <c r="P508" s="19">
        <v>1</v>
      </c>
      <c r="Q508" s="22"/>
      <c r="R508" s="22"/>
      <c r="S508" s="22"/>
      <c r="T508" s="19"/>
      <c r="U508" t="str">
        <f t="shared" si="43"/>
        <v>Y</v>
      </c>
      <c r="V508" s="4" t="s">
        <v>843</v>
      </c>
      <c r="W508" s="4" t="str">
        <f t="shared" si="46"/>
        <v>JACAM Chemical</v>
      </c>
      <c r="X508" s="7"/>
      <c r="Y508" s="7"/>
      <c r="Z508" s="7"/>
      <c r="AA508" s="7"/>
      <c r="AB508" s="7"/>
      <c r="AC508" s="7"/>
      <c r="AD508" s="7"/>
      <c r="AE508" s="7" t="s">
        <v>1160</v>
      </c>
      <c r="AF508" s="7" t="s">
        <v>1160</v>
      </c>
      <c r="AG508" s="6" t="str">
        <f>IF(VLOOKUP(V508,Resources!A:B,2,FALSE)=0,"",VLOOKUP(V508,Resources!A:B,2,FALSE))</f>
        <v/>
      </c>
    </row>
    <row r="509" spans="1:33" s="6" customFormat="1">
      <c r="A509" s="18" t="s">
        <v>842</v>
      </c>
      <c r="B509" s="22"/>
      <c r="C509" s="22"/>
      <c r="D509" s="22"/>
      <c r="E509" s="22"/>
      <c r="F509" s="22"/>
      <c r="G509" s="22"/>
      <c r="H509" s="22"/>
      <c r="I509" s="19"/>
      <c r="J509" s="19"/>
      <c r="K509" s="19"/>
      <c r="L509" s="19"/>
      <c r="M509" s="19"/>
      <c r="N509" s="19"/>
      <c r="O509" s="19">
        <v>1</v>
      </c>
      <c r="P509" s="19"/>
      <c r="Q509" s="22"/>
      <c r="R509" s="22"/>
      <c r="S509" s="22"/>
      <c r="T509" s="19"/>
      <c r="U509" t="str">
        <f t="shared" si="43"/>
        <v>Y</v>
      </c>
      <c r="V509" s="4" t="s">
        <v>842</v>
      </c>
      <c r="W509" s="4" t="str">
        <f t="shared" si="46"/>
        <v>Jackson Kelly PLLC</v>
      </c>
      <c r="X509" s="7"/>
      <c r="Y509" s="7"/>
      <c r="Z509" s="7"/>
      <c r="AA509" s="7"/>
      <c r="AB509" s="7"/>
      <c r="AC509" s="7"/>
      <c r="AD509" s="7"/>
      <c r="AE509" s="7" t="s">
        <v>1160</v>
      </c>
      <c r="AF509" s="7"/>
      <c r="AG509" s="6" t="str">
        <f>IF(VLOOKUP(V509,Resources!A:B,2,FALSE)=0,"",VLOOKUP(V509,Resources!A:B,2,FALSE))</f>
        <v/>
      </c>
    </row>
    <row r="510" spans="1:33" s="6" customFormat="1">
      <c r="A510" s="18" t="s">
        <v>656</v>
      </c>
      <c r="B510" s="22"/>
      <c r="C510" s="22"/>
      <c r="D510" s="22"/>
      <c r="E510" s="22"/>
      <c r="F510" s="22"/>
      <c r="G510" s="22"/>
      <c r="H510" s="22"/>
      <c r="I510" s="19"/>
      <c r="J510" s="19"/>
      <c r="K510" s="19"/>
      <c r="L510" s="19"/>
      <c r="M510" s="19"/>
      <c r="N510" s="19">
        <v>1</v>
      </c>
      <c r="O510" s="19">
        <v>1</v>
      </c>
      <c r="P510" s="19"/>
      <c r="Q510" s="22"/>
      <c r="R510" s="22"/>
      <c r="S510" s="22"/>
      <c r="T510" s="19"/>
      <c r="U510" t="str">
        <f t="shared" si="43"/>
        <v>Y</v>
      </c>
      <c r="V510" s="4" t="s">
        <v>656</v>
      </c>
      <c r="W510" s="4" t="str">
        <f t="shared" si="46"/>
        <v>JBR Environmental Consultants</v>
      </c>
      <c r="X510" s="7"/>
      <c r="Y510" s="7"/>
      <c r="Z510" s="7"/>
      <c r="AA510" s="7"/>
      <c r="AB510" s="7"/>
      <c r="AC510" s="7" t="s">
        <v>1160</v>
      </c>
      <c r="AD510" s="7"/>
      <c r="AE510" s="7" t="s">
        <v>1160</v>
      </c>
      <c r="AF510" s="7"/>
      <c r="AG510" s="6" t="str">
        <f>IF(VLOOKUP(V510,Resources!A:B,2,FALSE)=0,"",VLOOKUP(V510,Resources!A:B,2,FALSE))</f>
        <v/>
      </c>
    </row>
    <row r="511" spans="1:33" s="6" customFormat="1">
      <c r="A511" s="18" t="s">
        <v>174</v>
      </c>
      <c r="B511" s="22"/>
      <c r="C511" s="22"/>
      <c r="D511" s="22"/>
      <c r="E511" s="22"/>
      <c r="F511" s="22"/>
      <c r="G511" s="22"/>
      <c r="H511" s="22"/>
      <c r="I511" s="19">
        <v>1</v>
      </c>
      <c r="J511" s="19">
        <v>1</v>
      </c>
      <c r="K511" s="19">
        <v>1</v>
      </c>
      <c r="L511" s="19"/>
      <c r="M511" s="19"/>
      <c r="N511" s="19"/>
      <c r="O511" s="19"/>
      <c r="P511" s="19"/>
      <c r="Q511" s="22"/>
      <c r="R511" s="22"/>
      <c r="S511" s="22"/>
      <c r="T511" s="19"/>
      <c r="U511" t="str">
        <f t="shared" si="43"/>
        <v>Y</v>
      </c>
      <c r="V511" s="4" t="s">
        <v>174</v>
      </c>
      <c r="W511" s="4" t="str">
        <f t="shared" si="46"/>
        <v>Jenex Petroleum Corporation</v>
      </c>
      <c r="X511" s="7" t="s">
        <v>1160</v>
      </c>
      <c r="Y511" s="7" t="s">
        <v>1160</v>
      </c>
      <c r="Z511" s="7" t="s">
        <v>1160</v>
      </c>
      <c r="AA511" s="7"/>
      <c r="AB511" s="7"/>
      <c r="AC511" s="7"/>
      <c r="AD511" s="7"/>
      <c r="AE511" s="7"/>
      <c r="AF511" s="7"/>
      <c r="AG511" s="6" t="str">
        <f>IF(VLOOKUP(V511,Resources!A:B,2,FALSE)=0,"",VLOOKUP(V511,Resources!A:B,2,FALSE))</f>
        <v/>
      </c>
    </row>
    <row r="512" spans="1:33" s="6" customFormat="1">
      <c r="A512" s="18" t="s">
        <v>1025</v>
      </c>
      <c r="B512" s="22"/>
      <c r="C512" s="22"/>
      <c r="D512" s="22"/>
      <c r="E512" s="22"/>
      <c r="F512" s="22"/>
      <c r="G512" s="22"/>
      <c r="H512" s="22"/>
      <c r="I512" s="19"/>
      <c r="J512" s="19"/>
      <c r="K512" s="19"/>
      <c r="L512" s="19"/>
      <c r="M512" s="19"/>
      <c r="N512" s="19"/>
      <c r="O512" s="19"/>
      <c r="P512" s="19">
        <v>1</v>
      </c>
      <c r="Q512" s="22"/>
      <c r="R512" s="22"/>
      <c r="S512" s="22"/>
      <c r="T512" s="19"/>
      <c r="U512" t="str">
        <f t="shared" si="43"/>
        <v>Y</v>
      </c>
      <c r="V512" s="4" t="s">
        <v>1025</v>
      </c>
      <c r="W512" s="4" t="str">
        <f t="shared" si="46"/>
        <v>Jet Linx Denver</v>
      </c>
      <c r="X512" s="7"/>
      <c r="Y512" s="7"/>
      <c r="Z512" s="7"/>
      <c r="AA512" s="7"/>
      <c r="AB512" s="7"/>
      <c r="AC512" s="7"/>
      <c r="AD512" s="7"/>
      <c r="AE512" s="7"/>
      <c r="AF512" s="7" t="s">
        <v>1160</v>
      </c>
      <c r="AG512" s="6" t="str">
        <f>IF(VLOOKUP(V512,Resources!A:B,2,FALSE)=0,"",VLOOKUP(V512,Resources!A:B,2,FALSE))</f>
        <v/>
      </c>
    </row>
    <row r="513" spans="1:33" s="6" customFormat="1">
      <c r="A513" s="18" t="s">
        <v>173</v>
      </c>
      <c r="B513" s="22"/>
      <c r="C513" s="22"/>
      <c r="D513" s="22"/>
      <c r="E513" s="22"/>
      <c r="F513" s="22"/>
      <c r="G513" s="22"/>
      <c r="H513" s="22"/>
      <c r="I513" s="19">
        <v>1</v>
      </c>
      <c r="J513" s="19"/>
      <c r="K513" s="19"/>
      <c r="L513" s="19"/>
      <c r="M513" s="19"/>
      <c r="N513" s="19"/>
      <c r="O513" s="19"/>
      <c r="P513" s="19"/>
      <c r="Q513" s="22"/>
      <c r="R513" s="22"/>
      <c r="S513" s="22"/>
      <c r="T513" s="19"/>
      <c r="U513" t="str">
        <f t="shared" si="43"/>
        <v>Y</v>
      </c>
      <c r="V513" s="4" t="s">
        <v>173</v>
      </c>
      <c r="W513" s="4" t="str">
        <f t="shared" si="46"/>
        <v>JMI Energy, Inc</v>
      </c>
      <c r="X513" s="7" t="s">
        <v>1160</v>
      </c>
      <c r="Y513" s="7"/>
      <c r="Z513" s="7"/>
      <c r="AA513" s="7"/>
      <c r="AB513" s="7"/>
      <c r="AC513" s="7"/>
      <c r="AD513" s="7"/>
      <c r="AE513" s="7"/>
      <c r="AF513" s="7"/>
      <c r="AG513" s="6" t="str">
        <f>IF(VLOOKUP(V513,Resources!A:B,2,FALSE)=0,"",VLOOKUP(V513,Resources!A:B,2,FALSE))</f>
        <v/>
      </c>
    </row>
    <row r="514" spans="1:33" s="6" customFormat="1">
      <c r="A514" s="18" t="s">
        <v>172</v>
      </c>
      <c r="B514" s="22"/>
      <c r="C514" s="22"/>
      <c r="D514" s="22"/>
      <c r="E514" s="22"/>
      <c r="F514" s="22"/>
      <c r="G514" s="22"/>
      <c r="H514" s="22"/>
      <c r="I514" s="19">
        <v>1</v>
      </c>
      <c r="J514" s="19"/>
      <c r="K514" s="19"/>
      <c r="L514" s="19"/>
      <c r="M514" s="19"/>
      <c r="N514" s="19"/>
      <c r="O514" s="19"/>
      <c r="P514" s="19"/>
      <c r="Q514" s="22"/>
      <c r="R514" s="22"/>
      <c r="S514" s="22"/>
      <c r="T514" s="19"/>
      <c r="U514" t="str">
        <f t="shared" si="43"/>
        <v>Y</v>
      </c>
      <c r="V514" s="4" t="s">
        <v>172</v>
      </c>
      <c r="W514" s="4" t="str">
        <f t="shared" si="46"/>
        <v>John Cranor</v>
      </c>
      <c r="X514" s="7" t="s">
        <v>1160</v>
      </c>
      <c r="Y514" s="7"/>
      <c r="Z514" s="7"/>
      <c r="AA514" s="7"/>
      <c r="AB514" s="7"/>
      <c r="AC514" s="7"/>
      <c r="AD514" s="7"/>
      <c r="AE514" s="7"/>
      <c r="AF514" s="7"/>
      <c r="AG514" s="6" t="str">
        <f>IF(VLOOKUP(V514,Resources!A:B,2,FALSE)=0,"",VLOOKUP(V514,Resources!A:B,2,FALSE))</f>
        <v/>
      </c>
    </row>
    <row r="515" spans="1:33" s="6" customFormat="1">
      <c r="A515" s="18" t="s">
        <v>441</v>
      </c>
      <c r="B515" s="22"/>
      <c r="C515" s="22"/>
      <c r="D515" s="22"/>
      <c r="E515" s="22"/>
      <c r="F515" s="22"/>
      <c r="G515" s="22"/>
      <c r="H515" s="22"/>
      <c r="I515" s="19"/>
      <c r="J515" s="19"/>
      <c r="K515" s="19">
        <v>1</v>
      </c>
      <c r="L515" s="19">
        <v>1</v>
      </c>
      <c r="M515" s="19">
        <v>1</v>
      </c>
      <c r="N515" s="19">
        <v>1</v>
      </c>
      <c r="O515" s="19">
        <v>1</v>
      </c>
      <c r="P515" s="19">
        <v>1</v>
      </c>
      <c r="Q515" s="22"/>
      <c r="R515" s="22"/>
      <c r="S515" s="22"/>
      <c r="T515" s="19"/>
      <c r="U515" t="str">
        <f t="shared" si="43"/>
        <v>Y</v>
      </c>
      <c r="V515" s="4" t="s">
        <v>441</v>
      </c>
      <c r="W515" s="4" t="str">
        <f t="shared" si="46"/>
        <v>Jonah Gas Company, LLC</v>
      </c>
      <c r="X515" s="7"/>
      <c r="Y515" s="7"/>
      <c r="Z515" s="7" t="s">
        <v>1160</v>
      </c>
      <c r="AA515" s="7" t="s">
        <v>1160</v>
      </c>
      <c r="AB515" s="7" t="s">
        <v>1160</v>
      </c>
      <c r="AC515" s="7" t="s">
        <v>1160</v>
      </c>
      <c r="AD515" s="7"/>
      <c r="AE515" s="7" t="s">
        <v>1160</v>
      </c>
      <c r="AF515" s="7" t="s">
        <v>1160</v>
      </c>
      <c r="AG515" s="6" t="str">
        <f>IF(VLOOKUP(V515,Resources!A:B,2,FALSE)=0,"",VLOOKUP(V515,Resources!A:B,2,FALSE))</f>
        <v/>
      </c>
    </row>
    <row r="516" spans="1:33" s="6" customFormat="1">
      <c r="A516" s="18" t="s">
        <v>841</v>
      </c>
      <c r="B516" s="22"/>
      <c r="C516" s="22"/>
      <c r="D516" s="22"/>
      <c r="E516" s="22"/>
      <c r="F516" s="22"/>
      <c r="G516" s="22"/>
      <c r="H516" s="22"/>
      <c r="I516" s="19"/>
      <c r="J516" s="19"/>
      <c r="K516" s="19"/>
      <c r="L516" s="19"/>
      <c r="M516" s="19"/>
      <c r="N516" s="19"/>
      <c r="O516" s="19">
        <v>1</v>
      </c>
      <c r="P516" s="19">
        <v>1</v>
      </c>
      <c r="Q516" s="22"/>
      <c r="R516" s="22"/>
      <c r="S516" s="22"/>
      <c r="T516" s="19"/>
      <c r="U516" t="str">
        <f t="shared" si="43"/>
        <v>Y</v>
      </c>
      <c r="V516" s="4" t="s">
        <v>841</v>
      </c>
      <c r="W516" s="4" t="str">
        <f t="shared" si="46"/>
        <v>Jones Lang LaSalle Americas, Inc.</v>
      </c>
      <c r="X516" s="7"/>
      <c r="Y516" s="7"/>
      <c r="Z516" s="7"/>
      <c r="AA516" s="7"/>
      <c r="AB516" s="7"/>
      <c r="AC516" s="7"/>
      <c r="AD516" s="7"/>
      <c r="AE516" s="7" t="s">
        <v>1160</v>
      </c>
      <c r="AF516" s="7" t="s">
        <v>1160</v>
      </c>
      <c r="AG516" s="6" t="str">
        <f>IF(VLOOKUP(V516,Resources!A:B,2,FALSE)=0,"",VLOOKUP(V516,Resources!A:B,2,FALSE))</f>
        <v/>
      </c>
    </row>
    <row r="517" spans="1:33" s="6" customFormat="1">
      <c r="A517" s="18" t="s">
        <v>840</v>
      </c>
      <c r="B517" s="22"/>
      <c r="C517" s="22"/>
      <c r="D517" s="22"/>
      <c r="E517" s="22"/>
      <c r="F517" s="22"/>
      <c r="G517" s="22"/>
      <c r="H517" s="22"/>
      <c r="I517" s="19"/>
      <c r="J517" s="19"/>
      <c r="K517" s="19"/>
      <c r="L517" s="19"/>
      <c r="M517" s="19"/>
      <c r="N517" s="19"/>
      <c r="O517" s="19">
        <v>1</v>
      </c>
      <c r="P517" s="19"/>
      <c r="Q517" s="22"/>
      <c r="R517" s="22"/>
      <c r="S517" s="22"/>
      <c r="T517" s="19"/>
      <c r="U517" t="str">
        <f t="shared" si="43"/>
        <v>Y</v>
      </c>
      <c r="V517" s="4" t="s">
        <v>840</v>
      </c>
      <c r="W517" s="4" t="str">
        <f t="shared" si="46"/>
        <v>Julander Energy</v>
      </c>
      <c r="X517" s="7"/>
      <c r="Y517" s="7"/>
      <c r="Z517" s="7"/>
      <c r="AA517" s="7"/>
      <c r="AB517" s="7"/>
      <c r="AC517" s="7"/>
      <c r="AD517" s="7"/>
      <c r="AE517" s="7" t="s">
        <v>1160</v>
      </c>
      <c r="AF517" s="7"/>
      <c r="AG517" s="6" t="str">
        <f>IF(VLOOKUP(V517,Resources!A:B,2,FALSE)=0,"",VLOOKUP(V517,Resources!A:B,2,FALSE))</f>
        <v/>
      </c>
    </row>
    <row r="518" spans="1:33" s="6" customFormat="1">
      <c r="A518" s="18" t="s">
        <v>543</v>
      </c>
      <c r="B518" s="22"/>
      <c r="C518" s="22"/>
      <c r="D518" s="22"/>
      <c r="E518" s="22"/>
      <c r="F518" s="22"/>
      <c r="G518" s="22"/>
      <c r="H518" s="22"/>
      <c r="I518" s="19"/>
      <c r="J518" s="19"/>
      <c r="K518" s="19"/>
      <c r="L518" s="19">
        <v>1</v>
      </c>
      <c r="M518" s="19"/>
      <c r="N518" s="19"/>
      <c r="O518" s="19"/>
      <c r="P518" s="19"/>
      <c r="Q518" s="22"/>
      <c r="R518" s="22"/>
      <c r="S518" s="22"/>
      <c r="T518" s="19"/>
      <c r="U518" t="str">
        <f t="shared" si="43"/>
        <v>Y</v>
      </c>
      <c r="V518" s="4" t="s">
        <v>543</v>
      </c>
      <c r="W518" s="4" t="str">
        <f t="shared" si="46"/>
        <v>Julien J. Studley, Inc.</v>
      </c>
      <c r="X518" s="7"/>
      <c r="Y518" s="7"/>
      <c r="Z518" s="7"/>
      <c r="AA518" s="7" t="s">
        <v>1160</v>
      </c>
      <c r="AB518" s="7"/>
      <c r="AC518" s="7"/>
      <c r="AD518" s="7"/>
      <c r="AE518" s="7"/>
      <c r="AF518" s="7"/>
      <c r="AG518" s="6" t="str">
        <f>IF(VLOOKUP(V518,Resources!A:B,2,FALSE)=0,"",VLOOKUP(V518,Resources!A:B,2,FALSE))</f>
        <v/>
      </c>
    </row>
    <row r="519" spans="1:33" s="6" customFormat="1">
      <c r="A519" s="18" t="s">
        <v>1024</v>
      </c>
      <c r="B519" s="22"/>
      <c r="C519" s="22"/>
      <c r="D519" s="22"/>
      <c r="E519" s="22"/>
      <c r="F519" s="22"/>
      <c r="G519" s="22"/>
      <c r="H519" s="22"/>
      <c r="I519" s="19"/>
      <c r="J519" s="19"/>
      <c r="K519" s="19"/>
      <c r="L519" s="19"/>
      <c r="M519" s="19"/>
      <c r="N519" s="19"/>
      <c r="O519" s="19"/>
      <c r="P519" s="19">
        <v>1</v>
      </c>
      <c r="Q519" s="22"/>
      <c r="R519" s="22"/>
      <c r="S519" s="22"/>
      <c r="T519" s="19"/>
      <c r="U519" t="str">
        <f t="shared" si="43"/>
        <v>Y</v>
      </c>
      <c r="V519" s="4" t="s">
        <v>1024</v>
      </c>
      <c r="W519" s="4" t="str">
        <f t="shared" si="46"/>
        <v>Juneau Energy LLC</v>
      </c>
      <c r="X519" s="7"/>
      <c r="Y519" s="7"/>
      <c r="Z519" s="7"/>
      <c r="AA519" s="7"/>
      <c r="AB519" s="7"/>
      <c r="AC519" s="7"/>
      <c r="AD519" s="7"/>
      <c r="AE519" s="7"/>
      <c r="AF519" s="7" t="s">
        <v>1160</v>
      </c>
      <c r="AG519" s="6" t="str">
        <f>IF(VLOOKUP(V519,Resources!A:B,2,FALSE)=0,"",VLOOKUP(V519,Resources!A:B,2,FALSE))</f>
        <v/>
      </c>
    </row>
    <row r="520" spans="1:33" s="6" customFormat="1">
      <c r="A520" s="18" t="s">
        <v>655</v>
      </c>
      <c r="B520" s="22"/>
      <c r="C520" s="22"/>
      <c r="D520" s="22"/>
      <c r="E520" s="22"/>
      <c r="F520" s="22"/>
      <c r="G520" s="22"/>
      <c r="H520" s="22"/>
      <c r="I520" s="19"/>
      <c r="J520" s="19"/>
      <c r="K520" s="19"/>
      <c r="L520" s="19"/>
      <c r="M520" s="19"/>
      <c r="N520" s="19">
        <v>1</v>
      </c>
      <c r="O520" s="19"/>
      <c r="P520" s="19"/>
      <c r="Q520" s="22"/>
      <c r="R520" s="22"/>
      <c r="S520" s="22"/>
      <c r="T520" s="19"/>
      <c r="U520" t="str">
        <f t="shared" si="43"/>
        <v>Y</v>
      </c>
      <c r="V520" s="4" t="s">
        <v>655</v>
      </c>
      <c r="W520" s="4" t="str">
        <f t="shared" si="46"/>
        <v>Jupiter Energy, L.L.C.</v>
      </c>
      <c r="X520" s="7"/>
      <c r="Y520" s="7"/>
      <c r="Z520" s="7"/>
      <c r="AA520" s="7"/>
      <c r="AB520" s="7"/>
      <c r="AC520" s="7" t="s">
        <v>1160</v>
      </c>
      <c r="AD520" s="7"/>
      <c r="AE520" s="7"/>
      <c r="AF520" s="7"/>
      <c r="AG520" s="6" t="str">
        <f>IF(VLOOKUP(V520,Resources!A:B,2,FALSE)=0,"",VLOOKUP(V520,Resources!A:B,2,FALSE))</f>
        <v/>
      </c>
    </row>
    <row r="521" spans="1:33" s="6" customFormat="1">
      <c r="A521" s="18" t="s">
        <v>839</v>
      </c>
      <c r="B521" s="22"/>
      <c r="C521" s="22"/>
      <c r="D521" s="22"/>
      <c r="E521" s="22"/>
      <c r="F521" s="22"/>
      <c r="G521" s="22"/>
      <c r="H521" s="22"/>
      <c r="I521" s="19"/>
      <c r="J521" s="19"/>
      <c r="K521" s="19"/>
      <c r="L521" s="19"/>
      <c r="M521" s="19"/>
      <c r="N521" s="19"/>
      <c r="O521" s="19">
        <v>1</v>
      </c>
      <c r="P521" s="19">
        <v>1</v>
      </c>
      <c r="Q521" s="22"/>
      <c r="R521" s="22"/>
      <c r="S521" s="22"/>
      <c r="T521" s="19"/>
      <c r="U521" t="str">
        <f t="shared" si="43"/>
        <v>Y</v>
      </c>
      <c r="V521" s="4" t="s">
        <v>839</v>
      </c>
      <c r="W521" s="4" t="str">
        <f t="shared" si="46"/>
        <v>K.P. Kauffman Company, Inc.</v>
      </c>
      <c r="X521" s="7"/>
      <c r="Y521" s="7"/>
      <c r="Z521" s="7"/>
      <c r="AA521" s="7"/>
      <c r="AB521" s="7"/>
      <c r="AC521" s="7"/>
      <c r="AD521" s="7"/>
      <c r="AE521" s="7" t="s">
        <v>1160</v>
      </c>
      <c r="AF521" s="7" t="s">
        <v>1160</v>
      </c>
      <c r="AG521" s="6" t="str">
        <f>IF(VLOOKUP(V521,Resources!A:B,2,FALSE)=0,"",VLOOKUP(V521,Resources!A:B,2,FALSE))</f>
        <v/>
      </c>
    </row>
    <row r="522" spans="1:33" s="6" customFormat="1">
      <c r="A522" s="18" t="s">
        <v>838</v>
      </c>
      <c r="B522" s="22"/>
      <c r="C522" s="22"/>
      <c r="D522" s="22"/>
      <c r="E522" s="22"/>
      <c r="F522" s="22"/>
      <c r="G522" s="22"/>
      <c r="H522" s="22"/>
      <c r="I522" s="19"/>
      <c r="J522" s="19"/>
      <c r="K522" s="19"/>
      <c r="L522" s="19"/>
      <c r="M522" s="19"/>
      <c r="N522" s="19"/>
      <c r="O522" s="19">
        <v>1</v>
      </c>
      <c r="P522" s="19"/>
      <c r="Q522" s="22"/>
      <c r="R522" s="22"/>
      <c r="S522" s="22"/>
      <c r="T522" s="19"/>
      <c r="U522" t="str">
        <f t="shared" si="43"/>
        <v>Y</v>
      </c>
      <c r="V522" s="4" t="s">
        <v>838</v>
      </c>
      <c r="W522" s="4" t="str">
        <f t="shared" si="46"/>
        <v>Kadrmas Lee &amp; Jackson</v>
      </c>
      <c r="X522" s="7"/>
      <c r="Y522" s="7"/>
      <c r="Z522" s="7"/>
      <c r="AA522" s="7"/>
      <c r="AB522" s="7"/>
      <c r="AC522" s="7"/>
      <c r="AD522" s="7"/>
      <c r="AE522" s="7" t="s">
        <v>1160</v>
      </c>
      <c r="AF522" s="7"/>
      <c r="AG522" s="6" t="str">
        <f>IF(VLOOKUP(V522,Resources!A:B,2,FALSE)=0,"",VLOOKUP(V522,Resources!A:B,2,FALSE))</f>
        <v/>
      </c>
    </row>
    <row r="523" spans="1:33" s="6" customFormat="1">
      <c r="A523" s="18" t="s">
        <v>837</v>
      </c>
      <c r="B523" s="22"/>
      <c r="C523" s="22"/>
      <c r="D523" s="22"/>
      <c r="E523" s="22"/>
      <c r="F523" s="22"/>
      <c r="G523" s="22"/>
      <c r="H523" s="22"/>
      <c r="I523" s="19"/>
      <c r="J523" s="19"/>
      <c r="K523" s="19"/>
      <c r="L523" s="19"/>
      <c r="M523" s="19"/>
      <c r="N523" s="19"/>
      <c r="O523" s="19">
        <v>1</v>
      </c>
      <c r="P523" s="19">
        <v>1</v>
      </c>
      <c r="Q523" s="22"/>
      <c r="R523" s="22"/>
      <c r="S523" s="22"/>
      <c r="T523" s="19"/>
      <c r="U523" t="str">
        <f t="shared" si="43"/>
        <v>Y</v>
      </c>
      <c r="V523" s="4" t="s">
        <v>837</v>
      </c>
      <c r="W523" s="4" t="str">
        <f t="shared" si="46"/>
        <v>Keane Group</v>
      </c>
      <c r="X523" s="7"/>
      <c r="Y523" s="7"/>
      <c r="Z523" s="7"/>
      <c r="AA523" s="7"/>
      <c r="AB523" s="7"/>
      <c r="AC523" s="7"/>
      <c r="AD523" s="7"/>
      <c r="AE523" s="7" t="s">
        <v>1160</v>
      </c>
      <c r="AF523" s="7" t="s">
        <v>1160</v>
      </c>
      <c r="AG523" s="6" t="str">
        <f>IF(VLOOKUP(V523,Resources!A:B,2,FALSE)=0,"",VLOOKUP(V523,Resources!A:B,2,FALSE))</f>
        <v/>
      </c>
    </row>
    <row r="524" spans="1:33" s="6" customFormat="1">
      <c r="A524" s="18" t="s">
        <v>836</v>
      </c>
      <c r="B524" s="22"/>
      <c r="C524" s="22"/>
      <c r="D524" s="22"/>
      <c r="E524" s="22"/>
      <c r="F524" s="22"/>
      <c r="G524" s="22"/>
      <c r="H524" s="22"/>
      <c r="I524" s="19"/>
      <c r="J524" s="19"/>
      <c r="K524" s="19"/>
      <c r="L524" s="19"/>
      <c r="M524" s="19"/>
      <c r="N524" s="19"/>
      <c r="O524" s="19">
        <v>1</v>
      </c>
      <c r="P524" s="19"/>
      <c r="Q524" s="22"/>
      <c r="R524" s="22"/>
      <c r="S524" s="22"/>
      <c r="T524" s="19"/>
      <c r="U524" t="str">
        <f t="shared" ref="U524:U587" si="47">IF(A524=W524,"Y","ERROR")</f>
        <v>Y</v>
      </c>
      <c r="V524" s="4" t="s">
        <v>836</v>
      </c>
      <c r="W524" s="4" t="str">
        <f t="shared" si="46"/>
        <v>Keith Lightfield</v>
      </c>
      <c r="X524" s="7"/>
      <c r="Y524" s="7"/>
      <c r="Z524" s="7"/>
      <c r="AA524" s="7"/>
      <c r="AB524" s="7"/>
      <c r="AC524" s="7"/>
      <c r="AD524" s="7"/>
      <c r="AE524" s="7" t="s">
        <v>1160</v>
      </c>
      <c r="AF524" s="7"/>
      <c r="AG524" s="6" t="str">
        <f>IF(VLOOKUP(V524,Resources!A:B,2,FALSE)=0,"",VLOOKUP(V524,Resources!A:B,2,FALSE))</f>
        <v/>
      </c>
    </row>
    <row r="525" spans="1:33" s="6" customFormat="1">
      <c r="A525" s="18" t="s">
        <v>604</v>
      </c>
      <c r="B525" s="22"/>
      <c r="C525" s="22"/>
      <c r="D525" s="22"/>
      <c r="E525" s="22"/>
      <c r="F525" s="22"/>
      <c r="G525" s="22"/>
      <c r="H525" s="22"/>
      <c r="I525" s="19"/>
      <c r="J525" s="19"/>
      <c r="K525" s="19"/>
      <c r="L525" s="19"/>
      <c r="M525" s="19">
        <v>1</v>
      </c>
      <c r="N525" s="19">
        <v>1</v>
      </c>
      <c r="O525" s="19">
        <v>1</v>
      </c>
      <c r="P525" s="19">
        <v>1</v>
      </c>
      <c r="Q525" s="22"/>
      <c r="R525" s="22"/>
      <c r="S525" s="22"/>
      <c r="T525" s="19"/>
      <c r="U525" t="str">
        <f t="shared" si="47"/>
        <v>Y</v>
      </c>
      <c r="V525" s="4" t="s">
        <v>604</v>
      </c>
      <c r="W525" s="4" t="str">
        <f t="shared" si="46"/>
        <v>Ken Farmer Operating, LLC</v>
      </c>
      <c r="X525" s="7"/>
      <c r="Y525" s="7"/>
      <c r="Z525" s="7"/>
      <c r="AA525" s="7"/>
      <c r="AB525" s="7" t="s">
        <v>1160</v>
      </c>
      <c r="AC525" s="7" t="s">
        <v>1160</v>
      </c>
      <c r="AD525" s="7"/>
      <c r="AE525" s="7" t="s">
        <v>1160</v>
      </c>
      <c r="AF525" s="7" t="s">
        <v>1160</v>
      </c>
      <c r="AG525" s="6" t="str">
        <f>IF(VLOOKUP(V525,Resources!A:B,2,FALSE)=0,"",VLOOKUP(V525,Resources!A:B,2,FALSE))</f>
        <v/>
      </c>
    </row>
    <row r="526" spans="1:33" s="6" customFormat="1">
      <c r="A526" s="18" t="s">
        <v>440</v>
      </c>
      <c r="B526" s="22"/>
      <c r="C526" s="22"/>
      <c r="D526" s="22"/>
      <c r="E526" s="22"/>
      <c r="F526" s="22"/>
      <c r="G526" s="22"/>
      <c r="H526" s="22"/>
      <c r="I526" s="19"/>
      <c r="J526" s="19"/>
      <c r="K526" s="19">
        <v>1</v>
      </c>
      <c r="L526" s="19">
        <v>1</v>
      </c>
      <c r="M526" s="19">
        <v>1</v>
      </c>
      <c r="N526" s="19"/>
      <c r="O526" s="19"/>
      <c r="P526" s="19"/>
      <c r="Q526" s="22"/>
      <c r="R526" s="22"/>
      <c r="S526" s="22"/>
      <c r="T526" s="19"/>
      <c r="U526" t="str">
        <f t="shared" si="47"/>
        <v>Y</v>
      </c>
      <c r="V526" s="4" t="s">
        <v>440</v>
      </c>
      <c r="W526" s="4" t="str">
        <f t="shared" si="46"/>
        <v>Kennedy Oil</v>
      </c>
      <c r="X526" s="7"/>
      <c r="Y526" s="7"/>
      <c r="Z526" s="7" t="s">
        <v>1160</v>
      </c>
      <c r="AA526" s="7" t="s">
        <v>1160</v>
      </c>
      <c r="AB526" s="7" t="s">
        <v>1160</v>
      </c>
      <c r="AC526" s="7"/>
      <c r="AD526" s="7"/>
      <c r="AE526" s="7"/>
      <c r="AF526" s="7"/>
      <c r="AG526" s="6" t="str">
        <f>IF(VLOOKUP(V526,Resources!A:B,2,FALSE)=0,"",VLOOKUP(V526,Resources!A:B,2,FALSE))</f>
        <v/>
      </c>
    </row>
    <row r="527" spans="1:33" s="6" customFormat="1">
      <c r="A527" s="18" t="s">
        <v>171</v>
      </c>
      <c r="B527" s="22"/>
      <c r="C527" s="22"/>
      <c r="D527" s="22"/>
      <c r="E527" s="22"/>
      <c r="F527" s="22"/>
      <c r="G527" s="22"/>
      <c r="H527" s="22"/>
      <c r="I527" s="19">
        <v>1</v>
      </c>
      <c r="J527" s="19">
        <v>1</v>
      </c>
      <c r="K527" s="19">
        <v>1</v>
      </c>
      <c r="L527" s="19">
        <v>1</v>
      </c>
      <c r="M527" s="19">
        <v>1</v>
      </c>
      <c r="N527" s="19">
        <v>1</v>
      </c>
      <c r="O527" s="19"/>
      <c r="P527" s="19"/>
      <c r="Q527" s="22"/>
      <c r="R527" s="22"/>
      <c r="S527" s="22"/>
      <c r="T527" s="19"/>
      <c r="U527" t="str">
        <f t="shared" si="47"/>
        <v>Y</v>
      </c>
      <c r="V527" s="4" t="s">
        <v>171</v>
      </c>
      <c r="W527" s="4" t="str">
        <f t="shared" si="46"/>
        <v>Kentta Corporation</v>
      </c>
      <c r="X527" s="7" t="s">
        <v>1160</v>
      </c>
      <c r="Y527" s="7" t="s">
        <v>1160</v>
      </c>
      <c r="Z527" s="7" t="s">
        <v>1160</v>
      </c>
      <c r="AA527" s="7" t="s">
        <v>1160</v>
      </c>
      <c r="AB527" s="7" t="s">
        <v>1160</v>
      </c>
      <c r="AC527" s="7" t="s">
        <v>1160</v>
      </c>
      <c r="AD527" s="7"/>
      <c r="AE527" s="7"/>
      <c r="AF527" s="7"/>
      <c r="AG527" s="6" t="str">
        <f>IF(VLOOKUP(V527,Resources!A:B,2,FALSE)=0,"",VLOOKUP(V527,Resources!A:B,2,FALSE))</f>
        <v/>
      </c>
    </row>
    <row r="528" spans="1:33" s="6" customFormat="1">
      <c r="A528" s="18" t="s">
        <v>683</v>
      </c>
      <c r="B528" s="22"/>
      <c r="C528" s="22"/>
      <c r="D528" s="22"/>
      <c r="E528" s="22"/>
      <c r="F528" s="22"/>
      <c r="G528" s="22">
        <v>1</v>
      </c>
      <c r="H528" s="22"/>
      <c r="I528" s="19"/>
      <c r="J528" s="19"/>
      <c r="K528" s="19"/>
      <c r="L528" s="19"/>
      <c r="M528" s="19"/>
      <c r="N528" s="19"/>
      <c r="O528" s="19"/>
      <c r="P528" s="19"/>
      <c r="Q528" s="22"/>
      <c r="R528" s="22"/>
      <c r="S528" s="22"/>
      <c r="T528" s="19"/>
      <c r="U528" t="str">
        <f t="shared" si="47"/>
        <v>Y</v>
      </c>
      <c r="V528" s="4" t="s">
        <v>683</v>
      </c>
      <c r="W528" s="10" t="str">
        <f>HYPERLINK(AG528,V528)</f>
        <v>Kerr McGee</v>
      </c>
      <c r="X528" s="7"/>
      <c r="Y528" s="7"/>
      <c r="Z528" s="7"/>
      <c r="AA528" s="7"/>
      <c r="AB528" s="7"/>
      <c r="AC528" s="7" t="s">
        <v>1155</v>
      </c>
      <c r="AD528" s="7"/>
      <c r="AE528" s="7"/>
      <c r="AF528" s="7"/>
      <c r="AG528" s="6" t="str">
        <f>IF(VLOOKUP(V528,Resources!A:B,2,FALSE)=0,"",VLOOKUP(V528,Resources!A:B,2,FALSE))</f>
        <v>https://www.sourcewatch.org/index.php/Kerr-McGee</v>
      </c>
    </row>
    <row r="529" spans="1:33" s="6" customFormat="1">
      <c r="A529" s="18" t="s">
        <v>439</v>
      </c>
      <c r="B529" s="22"/>
      <c r="C529" s="22"/>
      <c r="D529" s="22"/>
      <c r="E529" s="22"/>
      <c r="F529" s="22"/>
      <c r="G529" s="22"/>
      <c r="H529" s="22"/>
      <c r="I529" s="19"/>
      <c r="J529" s="19"/>
      <c r="K529" s="19">
        <v>1</v>
      </c>
      <c r="L529" s="19">
        <v>1</v>
      </c>
      <c r="M529" s="19">
        <v>1</v>
      </c>
      <c r="N529" s="19">
        <v>1</v>
      </c>
      <c r="O529" s="19"/>
      <c r="P529" s="19"/>
      <c r="Q529" s="22"/>
      <c r="R529" s="22"/>
      <c r="S529" s="22"/>
      <c r="T529" s="19"/>
      <c r="U529" t="str">
        <f t="shared" si="47"/>
        <v>Y</v>
      </c>
      <c r="V529" s="4" t="s">
        <v>439</v>
      </c>
      <c r="W529" s="4" t="str">
        <f t="shared" ref="W529:W532" si="48">V529</f>
        <v>KerrMcGee Rocky Mountain Corporation</v>
      </c>
      <c r="X529" s="7"/>
      <c r="Y529" s="7"/>
      <c r="Z529" s="7" t="s">
        <v>1160</v>
      </c>
      <c r="AA529" s="7" t="s">
        <v>1160</v>
      </c>
      <c r="AB529" s="7" t="s">
        <v>1160</v>
      </c>
      <c r="AC529" s="7" t="s">
        <v>1160</v>
      </c>
      <c r="AD529" s="7"/>
      <c r="AE529" s="7"/>
      <c r="AF529" s="7"/>
      <c r="AG529" s="6" t="str">
        <f>IF(VLOOKUP(V529,Resources!A:B,2,FALSE)=0,"",VLOOKUP(V529,Resources!A:B,2,FALSE))</f>
        <v/>
      </c>
    </row>
    <row r="530" spans="1:33" s="6" customFormat="1">
      <c r="A530" s="18" t="s">
        <v>835</v>
      </c>
      <c r="B530" s="22"/>
      <c r="C530" s="22"/>
      <c r="D530" s="22"/>
      <c r="E530" s="22"/>
      <c r="F530" s="22"/>
      <c r="G530" s="22"/>
      <c r="H530" s="22"/>
      <c r="I530" s="19"/>
      <c r="J530" s="19"/>
      <c r="K530" s="19"/>
      <c r="L530" s="19"/>
      <c r="M530" s="19"/>
      <c r="N530" s="19"/>
      <c r="O530" s="19">
        <v>1</v>
      </c>
      <c r="P530" s="19">
        <v>1</v>
      </c>
      <c r="Q530" s="22"/>
      <c r="R530" s="22"/>
      <c r="S530" s="22"/>
      <c r="T530" s="19"/>
      <c r="U530" t="str">
        <f t="shared" si="47"/>
        <v>Y</v>
      </c>
      <c r="V530" s="4" t="s">
        <v>835</v>
      </c>
      <c r="W530" s="4" t="str">
        <f t="shared" si="48"/>
        <v>Key Energy Services, Inc.</v>
      </c>
      <c r="X530" s="7"/>
      <c r="Y530" s="7"/>
      <c r="Z530" s="7"/>
      <c r="AA530" s="7"/>
      <c r="AB530" s="7"/>
      <c r="AC530" s="7"/>
      <c r="AD530" s="7"/>
      <c r="AE530" s="7" t="s">
        <v>1160</v>
      </c>
      <c r="AF530" s="7" t="s">
        <v>1160</v>
      </c>
      <c r="AG530" s="6" t="str">
        <f>IF(VLOOKUP(V530,Resources!A:B,2,FALSE)=0,"",VLOOKUP(V530,Resources!A:B,2,FALSE))</f>
        <v/>
      </c>
    </row>
    <row r="531" spans="1:33" s="6" customFormat="1">
      <c r="A531" s="18" t="s">
        <v>170</v>
      </c>
      <c r="B531" s="22"/>
      <c r="C531" s="22"/>
      <c r="D531" s="22"/>
      <c r="E531" s="22"/>
      <c r="F531" s="22"/>
      <c r="G531" s="22"/>
      <c r="H531" s="22"/>
      <c r="I531" s="19">
        <v>1</v>
      </c>
      <c r="J531" s="19"/>
      <c r="K531" s="19"/>
      <c r="L531" s="19"/>
      <c r="M531" s="19"/>
      <c r="N531" s="19"/>
      <c r="O531" s="19"/>
      <c r="P531" s="19"/>
      <c r="Q531" s="22"/>
      <c r="R531" s="22"/>
      <c r="S531" s="22"/>
      <c r="T531" s="19"/>
      <c r="U531" t="str">
        <f t="shared" si="47"/>
        <v>Y</v>
      </c>
      <c r="V531" s="4" t="s">
        <v>170</v>
      </c>
      <c r="W531" s="4" t="str">
        <f t="shared" si="48"/>
        <v>Key Production Company, Inc.</v>
      </c>
      <c r="X531" s="7" t="s">
        <v>1160</v>
      </c>
      <c r="Y531" s="7"/>
      <c r="Z531" s="7"/>
      <c r="AA531" s="7"/>
      <c r="AB531" s="7"/>
      <c r="AC531" s="7"/>
      <c r="AD531" s="7"/>
      <c r="AE531" s="7"/>
      <c r="AF531" s="7"/>
      <c r="AG531" s="6" t="str">
        <f>IF(VLOOKUP(V531,Resources!A:B,2,FALSE)=0,"",VLOOKUP(V531,Resources!A:B,2,FALSE))</f>
        <v/>
      </c>
    </row>
    <row r="532" spans="1:33" s="6" customFormat="1">
      <c r="A532" s="18" t="s">
        <v>168</v>
      </c>
      <c r="B532" s="22"/>
      <c r="C532" s="22"/>
      <c r="D532" s="22"/>
      <c r="E532" s="22"/>
      <c r="F532" s="22"/>
      <c r="G532" s="22"/>
      <c r="H532" s="22"/>
      <c r="I532" s="19">
        <v>1</v>
      </c>
      <c r="J532" s="19">
        <v>1</v>
      </c>
      <c r="K532" s="19"/>
      <c r="L532" s="19"/>
      <c r="M532" s="19"/>
      <c r="N532" s="19"/>
      <c r="O532" s="19">
        <v>1</v>
      </c>
      <c r="P532" s="19">
        <v>1</v>
      </c>
      <c r="Q532" s="22"/>
      <c r="R532" s="22"/>
      <c r="S532" s="22"/>
      <c r="T532" s="19"/>
      <c r="U532" t="str">
        <f t="shared" si="47"/>
        <v>Y</v>
      </c>
      <c r="V532" s="4" t="s">
        <v>168</v>
      </c>
      <c r="W532" s="4" t="str">
        <f t="shared" si="48"/>
        <v>Kim Overcash LLC</v>
      </c>
      <c r="X532" s="7" t="s">
        <v>1160</v>
      </c>
      <c r="Y532" s="7" t="s">
        <v>1160</v>
      </c>
      <c r="Z532" s="7"/>
      <c r="AA532" s="7"/>
      <c r="AB532" s="7"/>
      <c r="AC532" s="7"/>
      <c r="AD532" s="7"/>
      <c r="AE532" s="7" t="s">
        <v>1160</v>
      </c>
      <c r="AF532" s="7" t="s">
        <v>1160</v>
      </c>
      <c r="AG532" s="6" t="str">
        <f>IF(VLOOKUP(V532,Resources!A:B,2,FALSE)=0,"",VLOOKUP(V532,Resources!A:B,2,FALSE))</f>
        <v/>
      </c>
    </row>
    <row r="533" spans="1:33" s="6" customFormat="1">
      <c r="A533" s="18" t="s">
        <v>167</v>
      </c>
      <c r="B533" s="22"/>
      <c r="C533" s="22"/>
      <c r="D533" s="22"/>
      <c r="E533" s="22"/>
      <c r="F533" s="22"/>
      <c r="G533" s="22"/>
      <c r="H533" s="22"/>
      <c r="I533" s="19">
        <v>1</v>
      </c>
      <c r="J533" s="19">
        <v>1</v>
      </c>
      <c r="K533" s="19">
        <v>1</v>
      </c>
      <c r="L533" s="19">
        <v>1</v>
      </c>
      <c r="M533" s="19">
        <v>1</v>
      </c>
      <c r="N533" s="19"/>
      <c r="O533" s="19"/>
      <c r="P533" s="19"/>
      <c r="Q533" s="22"/>
      <c r="R533" s="22"/>
      <c r="S533" s="22"/>
      <c r="T533" s="19"/>
      <c r="U533" t="str">
        <f t="shared" si="47"/>
        <v>Y</v>
      </c>
      <c r="V533" s="4" t="s">
        <v>167</v>
      </c>
      <c r="W533" s="10" t="str">
        <f>HYPERLINK(AG533,V533)</f>
        <v>Kinder Morgan, Inc.</v>
      </c>
      <c r="X533" s="7" t="s">
        <v>1160</v>
      </c>
      <c r="Y533" s="7" t="s">
        <v>1160</v>
      </c>
      <c r="Z533" s="7" t="s">
        <v>1160</v>
      </c>
      <c r="AA533" s="7" t="s">
        <v>1160</v>
      </c>
      <c r="AB533" s="7" t="s">
        <v>1160</v>
      </c>
      <c r="AC533" s="7"/>
      <c r="AD533" s="7"/>
      <c r="AE533" s="7"/>
      <c r="AF533" s="7"/>
      <c r="AG533" s="6" t="str">
        <f>IF(VLOOKUP(V533,Resources!A:B,2,FALSE)=0,"",VLOOKUP(V533,Resources!A:B,2,FALSE))</f>
        <v>https://www.sourcewatch.org/index.php/Kinder_Morgan_Energy_Partners</v>
      </c>
    </row>
    <row r="534" spans="1:33" s="6" customFormat="1">
      <c r="A534" s="18" t="s">
        <v>166</v>
      </c>
      <c r="B534" s="22"/>
      <c r="C534" s="22"/>
      <c r="D534" s="22"/>
      <c r="E534" s="22"/>
      <c r="F534" s="22"/>
      <c r="G534" s="22"/>
      <c r="H534" s="22"/>
      <c r="I534" s="19">
        <v>1</v>
      </c>
      <c r="J534" s="19">
        <v>1</v>
      </c>
      <c r="K534" s="19">
        <v>1</v>
      </c>
      <c r="L534" s="19">
        <v>1</v>
      </c>
      <c r="M534" s="19">
        <v>1</v>
      </c>
      <c r="N534" s="19">
        <v>1</v>
      </c>
      <c r="O534" s="19">
        <v>1</v>
      </c>
      <c r="P534" s="19">
        <v>1</v>
      </c>
      <c r="Q534" s="22"/>
      <c r="R534" s="22"/>
      <c r="S534" s="22"/>
      <c r="T534" s="19"/>
      <c r="U534" t="str">
        <f t="shared" si="47"/>
        <v>Y</v>
      </c>
      <c r="V534" s="4" t="s">
        <v>166</v>
      </c>
      <c r="W534" s="4" t="str">
        <f t="shared" ref="W534:W539" si="49">V534</f>
        <v>Kinney Oil Company</v>
      </c>
      <c r="X534" s="7" t="s">
        <v>1160</v>
      </c>
      <c r="Y534" s="7" t="s">
        <v>1160</v>
      </c>
      <c r="Z534" s="7" t="s">
        <v>1160</v>
      </c>
      <c r="AA534" s="7" t="s">
        <v>1160</v>
      </c>
      <c r="AB534" s="7" t="s">
        <v>1160</v>
      </c>
      <c r="AC534" s="7" t="s">
        <v>1160</v>
      </c>
      <c r="AD534" s="7"/>
      <c r="AE534" s="7" t="s">
        <v>1160</v>
      </c>
      <c r="AF534" s="7" t="s">
        <v>1160</v>
      </c>
      <c r="AG534" s="6" t="str">
        <f>IF(VLOOKUP(V534,Resources!A:B,2,FALSE)=0,"",VLOOKUP(V534,Resources!A:B,2,FALSE))</f>
        <v/>
      </c>
    </row>
    <row r="535" spans="1:33" s="6" customFormat="1">
      <c r="A535" s="18" t="s">
        <v>165</v>
      </c>
      <c r="B535" s="22"/>
      <c r="C535" s="22"/>
      <c r="D535" s="22"/>
      <c r="E535" s="22"/>
      <c r="F535" s="22"/>
      <c r="G535" s="22"/>
      <c r="H535" s="22"/>
      <c r="I535" s="19">
        <v>1</v>
      </c>
      <c r="J535" s="19"/>
      <c r="K535" s="19"/>
      <c r="L535" s="19"/>
      <c r="M535" s="19"/>
      <c r="N535" s="19"/>
      <c r="O535" s="19"/>
      <c r="P535" s="19"/>
      <c r="Q535" s="22"/>
      <c r="R535" s="22"/>
      <c r="S535" s="22"/>
      <c r="T535" s="19"/>
      <c r="U535" t="str">
        <f t="shared" si="47"/>
        <v>Y</v>
      </c>
      <c r="V535" s="4" t="s">
        <v>165</v>
      </c>
      <c r="W535" s="4" t="str">
        <f t="shared" si="49"/>
        <v>Kirkpatrick Energy Associates, Inc.</v>
      </c>
      <c r="X535" s="7" t="s">
        <v>1160</v>
      </c>
      <c r="Y535" s="7"/>
      <c r="Z535" s="7"/>
      <c r="AA535" s="7"/>
      <c r="AB535" s="7"/>
      <c r="AC535" s="7"/>
      <c r="AD535" s="7"/>
      <c r="AE535" s="7"/>
      <c r="AF535" s="7"/>
      <c r="AG535" s="6" t="str">
        <f>IF(VLOOKUP(V535,Resources!A:B,2,FALSE)=0,"",VLOOKUP(V535,Resources!A:B,2,FALSE))</f>
        <v/>
      </c>
    </row>
    <row r="536" spans="1:33" s="6" customFormat="1">
      <c r="A536" s="18" t="s">
        <v>164</v>
      </c>
      <c r="B536" s="22"/>
      <c r="C536" s="22"/>
      <c r="D536" s="22"/>
      <c r="E536" s="22"/>
      <c r="F536" s="22"/>
      <c r="G536" s="22"/>
      <c r="H536" s="22"/>
      <c r="I536" s="19">
        <v>1</v>
      </c>
      <c r="J536" s="19">
        <v>1</v>
      </c>
      <c r="K536" s="19">
        <v>1</v>
      </c>
      <c r="L536" s="19">
        <v>1</v>
      </c>
      <c r="M536" s="19">
        <v>1</v>
      </c>
      <c r="N536" s="19">
        <v>1</v>
      </c>
      <c r="O536" s="19"/>
      <c r="P536" s="19"/>
      <c r="Q536" s="22"/>
      <c r="R536" s="22"/>
      <c r="S536" s="22"/>
      <c r="T536" s="19"/>
      <c r="U536" t="str">
        <f t="shared" si="47"/>
        <v>Y</v>
      </c>
      <c r="V536" s="4" t="s">
        <v>164</v>
      </c>
      <c r="W536" s="4" t="str">
        <f t="shared" si="49"/>
        <v>Klabzuba Oil &amp; Gas</v>
      </c>
      <c r="X536" s="7" t="s">
        <v>1160</v>
      </c>
      <c r="Y536" s="7" t="s">
        <v>1160</v>
      </c>
      <c r="Z536" s="7" t="s">
        <v>1160</v>
      </c>
      <c r="AA536" s="7" t="s">
        <v>1160</v>
      </c>
      <c r="AB536" s="7" t="s">
        <v>1160</v>
      </c>
      <c r="AC536" s="7" t="s">
        <v>1160</v>
      </c>
      <c r="AD536" s="7"/>
      <c r="AE536" s="7"/>
      <c r="AF536" s="7"/>
      <c r="AG536" s="6" t="str">
        <f>IF(VLOOKUP(V536,Resources!A:B,2,FALSE)=0,"",VLOOKUP(V536,Resources!A:B,2,FALSE))</f>
        <v/>
      </c>
    </row>
    <row r="537" spans="1:33" s="6" customFormat="1">
      <c r="A537" s="18" t="s">
        <v>834</v>
      </c>
      <c r="B537" s="22"/>
      <c r="C537" s="22"/>
      <c r="D537" s="22"/>
      <c r="E537" s="22"/>
      <c r="F537" s="22"/>
      <c r="G537" s="22"/>
      <c r="H537" s="22"/>
      <c r="I537" s="19"/>
      <c r="J537" s="19"/>
      <c r="K537" s="19"/>
      <c r="L537" s="19"/>
      <c r="M537" s="19"/>
      <c r="N537" s="19"/>
      <c r="O537" s="19">
        <v>1</v>
      </c>
      <c r="P537" s="19">
        <v>1</v>
      </c>
      <c r="Q537" s="22"/>
      <c r="R537" s="22"/>
      <c r="S537" s="22"/>
      <c r="T537" s="19"/>
      <c r="U537" t="str">
        <f t="shared" si="47"/>
        <v>Y</v>
      </c>
      <c r="V537" s="4" t="s">
        <v>834</v>
      </c>
      <c r="W537" s="4" t="str">
        <f t="shared" si="49"/>
        <v>Kleinfelder</v>
      </c>
      <c r="X537" s="7"/>
      <c r="Y537" s="7"/>
      <c r="Z537" s="7"/>
      <c r="AA537" s="7"/>
      <c r="AB537" s="7"/>
      <c r="AC537" s="7"/>
      <c r="AD537" s="7"/>
      <c r="AE537" s="7" t="s">
        <v>1160</v>
      </c>
      <c r="AF537" s="7" t="s">
        <v>1160</v>
      </c>
      <c r="AG537" s="6" t="str">
        <f>IF(VLOOKUP(V537,Resources!A:B,2,FALSE)=0,"",VLOOKUP(V537,Resources!A:B,2,FALSE))</f>
        <v/>
      </c>
    </row>
    <row r="538" spans="1:33" s="6" customFormat="1">
      <c r="A538" s="18" t="s">
        <v>438</v>
      </c>
      <c r="B538" s="22"/>
      <c r="C538" s="22"/>
      <c r="D538" s="22"/>
      <c r="E538" s="22"/>
      <c r="F538" s="22"/>
      <c r="G538" s="22"/>
      <c r="H538" s="22"/>
      <c r="I538" s="19"/>
      <c r="J538" s="19"/>
      <c r="K538" s="19">
        <v>1</v>
      </c>
      <c r="L538" s="19"/>
      <c r="M538" s="19"/>
      <c r="N538" s="19"/>
      <c r="O538" s="19"/>
      <c r="P538" s="19"/>
      <c r="Q538" s="22"/>
      <c r="R538" s="22"/>
      <c r="S538" s="22"/>
      <c r="T538" s="19"/>
      <c r="U538" t="str">
        <f t="shared" si="47"/>
        <v>Y</v>
      </c>
      <c r="V538" s="4" t="s">
        <v>438</v>
      </c>
      <c r="W538" s="4" t="str">
        <f t="shared" si="49"/>
        <v>KLT Gas Inc.</v>
      </c>
      <c r="X538" s="7"/>
      <c r="Y538" s="7"/>
      <c r="Z538" s="7" t="s">
        <v>1160</v>
      </c>
      <c r="AA538" s="7"/>
      <c r="AB538" s="7"/>
      <c r="AC538" s="7"/>
      <c r="AD538" s="7"/>
      <c r="AE538" s="7"/>
      <c r="AF538" s="7"/>
      <c r="AG538" s="6" t="str">
        <f>IF(VLOOKUP(V538,Resources!A:B,2,FALSE)=0,"",VLOOKUP(V538,Resources!A:B,2,FALSE))</f>
        <v/>
      </c>
    </row>
    <row r="539" spans="1:33" s="6" customFormat="1">
      <c r="A539" s="18" t="s">
        <v>833</v>
      </c>
      <c r="B539" s="22"/>
      <c r="C539" s="22"/>
      <c r="D539" s="22"/>
      <c r="E539" s="22"/>
      <c r="F539" s="22"/>
      <c r="G539" s="22"/>
      <c r="H539" s="22"/>
      <c r="I539" s="19"/>
      <c r="J539" s="19"/>
      <c r="K539" s="19"/>
      <c r="L539" s="19"/>
      <c r="M539" s="19"/>
      <c r="N539" s="19"/>
      <c r="O539" s="19">
        <v>1</v>
      </c>
      <c r="P539" s="19">
        <v>1</v>
      </c>
      <c r="Q539" s="22"/>
      <c r="R539" s="22"/>
      <c r="S539" s="22"/>
      <c r="T539" s="19"/>
      <c r="U539" t="str">
        <f t="shared" si="47"/>
        <v>Y</v>
      </c>
      <c r="V539" s="4" t="s">
        <v>833</v>
      </c>
      <c r="W539" s="4" t="str">
        <f t="shared" si="49"/>
        <v>Knapp Oil Corporation</v>
      </c>
      <c r="X539" s="7"/>
      <c r="Y539" s="7"/>
      <c r="Z539" s="7"/>
      <c r="AA539" s="7"/>
      <c r="AB539" s="7"/>
      <c r="AC539" s="7"/>
      <c r="AD539" s="7"/>
      <c r="AE539" s="7" t="s">
        <v>1160</v>
      </c>
      <c r="AF539" s="7" t="s">
        <v>1160</v>
      </c>
      <c r="AG539" s="6" t="str">
        <f>IF(VLOOKUP(V539,Resources!A:B,2,FALSE)=0,"",VLOOKUP(V539,Resources!A:B,2,FALSE))</f>
        <v/>
      </c>
    </row>
    <row r="540" spans="1:33" s="6" customFormat="1">
      <c r="A540" s="18" t="s">
        <v>437</v>
      </c>
      <c r="B540" s="22"/>
      <c r="C540" s="22"/>
      <c r="D540" s="22"/>
      <c r="E540" s="22"/>
      <c r="F540" s="22"/>
      <c r="G540" s="22"/>
      <c r="H540" s="22"/>
      <c r="I540" s="19"/>
      <c r="J540" s="19"/>
      <c r="K540" s="19">
        <v>1</v>
      </c>
      <c r="L540" s="19">
        <v>1</v>
      </c>
      <c r="M540" s="19">
        <v>1</v>
      </c>
      <c r="N540" s="19">
        <v>1</v>
      </c>
      <c r="O540" s="19">
        <v>1</v>
      </c>
      <c r="P540" s="19">
        <v>1</v>
      </c>
      <c r="Q540" s="22"/>
      <c r="R540" s="22"/>
      <c r="S540" s="22"/>
      <c r="T540" s="19"/>
      <c r="U540" t="str">
        <f t="shared" si="47"/>
        <v>Y</v>
      </c>
      <c r="V540" s="4" t="s">
        <v>437</v>
      </c>
      <c r="W540" s="10" t="str">
        <f t="shared" ref="W540:W541" si="50">HYPERLINK(AG540,V540)</f>
        <v>Koch Exploration Company, LLC</v>
      </c>
      <c r="X540" s="7"/>
      <c r="Y540" s="7"/>
      <c r="Z540" s="7" t="s">
        <v>1160</v>
      </c>
      <c r="AA540" s="7" t="s">
        <v>1160</v>
      </c>
      <c r="AB540" s="7" t="s">
        <v>1160</v>
      </c>
      <c r="AC540" s="7" t="s">
        <v>1160</v>
      </c>
      <c r="AD540" s="7"/>
      <c r="AE540" s="7" t="s">
        <v>1160</v>
      </c>
      <c r="AF540" s="7" t="s">
        <v>1160</v>
      </c>
      <c r="AG540" s="6" t="str">
        <f>IF(VLOOKUP(V540,Resources!A:B,2,FALSE)=0,"",VLOOKUP(V540,Resources!A:B,2,FALSE))</f>
        <v>https://www.desmogblog.com/koch-industries-inc</v>
      </c>
    </row>
    <row r="541" spans="1:33" s="6" customFormat="1">
      <c r="A541" s="18" t="s">
        <v>163</v>
      </c>
      <c r="B541" s="22"/>
      <c r="C541" s="22"/>
      <c r="D541" s="22"/>
      <c r="E541" s="22"/>
      <c r="F541" s="22"/>
      <c r="G541" s="22"/>
      <c r="H541" s="22"/>
      <c r="I541" s="19">
        <v>1</v>
      </c>
      <c r="J541" s="19">
        <v>1</v>
      </c>
      <c r="K541" s="19"/>
      <c r="L541" s="19"/>
      <c r="M541" s="19"/>
      <c r="N541" s="19"/>
      <c r="O541" s="19"/>
      <c r="P541" s="19"/>
      <c r="Q541" s="22"/>
      <c r="R541" s="22"/>
      <c r="S541" s="22"/>
      <c r="T541" s="19"/>
      <c r="U541" t="str">
        <f t="shared" si="47"/>
        <v>Y</v>
      </c>
      <c r="V541" s="4" t="s">
        <v>163</v>
      </c>
      <c r="W541" s="10" t="str">
        <f t="shared" si="50"/>
        <v>Koch Petroleum Group LP</v>
      </c>
      <c r="X541" s="7" t="s">
        <v>1160</v>
      </c>
      <c r="Y541" s="7" t="s">
        <v>1160</v>
      </c>
      <c r="Z541" s="7"/>
      <c r="AA541" s="7"/>
      <c r="AB541" s="7"/>
      <c r="AC541" s="7"/>
      <c r="AD541" s="7"/>
      <c r="AE541" s="7"/>
      <c r="AF541" s="7"/>
      <c r="AG541" s="6" t="str">
        <f>IF(VLOOKUP(V541,Resources!A:B,2,FALSE)=0,"",VLOOKUP(V541,Resources!A:B,2,FALSE))</f>
        <v>https://www.desmogblog.com/koch-industries-inc</v>
      </c>
    </row>
    <row r="542" spans="1:33" s="6" customFormat="1">
      <c r="A542" s="18" t="s">
        <v>832</v>
      </c>
      <c r="B542" s="22"/>
      <c r="C542" s="22"/>
      <c r="D542" s="22"/>
      <c r="E542" s="22"/>
      <c r="F542" s="22"/>
      <c r="G542" s="22"/>
      <c r="H542" s="22"/>
      <c r="I542" s="19"/>
      <c r="J542" s="19"/>
      <c r="K542" s="19"/>
      <c r="L542" s="19"/>
      <c r="M542" s="19"/>
      <c r="N542" s="19"/>
      <c r="O542" s="19">
        <v>1</v>
      </c>
      <c r="P542" s="19"/>
      <c r="Q542" s="22"/>
      <c r="R542" s="22"/>
      <c r="S542" s="22"/>
      <c r="T542" s="19"/>
      <c r="U542" t="str">
        <f t="shared" si="47"/>
        <v>Y</v>
      </c>
      <c r="V542" s="4" t="s">
        <v>832</v>
      </c>
      <c r="W542" s="4" t="str">
        <f t="shared" ref="W542" si="51">V542</f>
        <v>Kodiak Oil &amp; Gas</v>
      </c>
      <c r="X542" s="7"/>
      <c r="Y542" s="7"/>
      <c r="Z542" s="7"/>
      <c r="AA542" s="7"/>
      <c r="AB542" s="7"/>
      <c r="AC542" s="7"/>
      <c r="AD542" s="7"/>
      <c r="AE542" s="7" t="s">
        <v>1160</v>
      </c>
      <c r="AF542" s="7"/>
      <c r="AG542" s="6" t="str">
        <f>IF(VLOOKUP(V542,Resources!A:B,2,FALSE)=0,"",VLOOKUP(V542,Resources!A:B,2,FALSE))</f>
        <v/>
      </c>
    </row>
    <row r="543" spans="1:33" s="6" customFormat="1">
      <c r="A543" s="18" t="s">
        <v>542</v>
      </c>
      <c r="B543" s="22"/>
      <c r="C543" s="22"/>
      <c r="D543" s="22"/>
      <c r="E543" s="22"/>
      <c r="F543" s="22"/>
      <c r="G543" s="22"/>
      <c r="H543" s="22"/>
      <c r="I543" s="19"/>
      <c r="J543" s="19"/>
      <c r="K543" s="19"/>
      <c r="L543" s="19">
        <v>1</v>
      </c>
      <c r="M543" s="19">
        <v>1</v>
      </c>
      <c r="N543" s="19">
        <v>1</v>
      </c>
      <c r="O543" s="19">
        <v>1</v>
      </c>
      <c r="P543" s="19">
        <v>1</v>
      </c>
      <c r="Q543" s="22"/>
      <c r="R543" s="22"/>
      <c r="S543" s="22"/>
      <c r="T543" s="19">
        <v>1</v>
      </c>
      <c r="U543" t="str">
        <f t="shared" si="47"/>
        <v>Y</v>
      </c>
      <c r="V543" s="4" t="s">
        <v>542</v>
      </c>
      <c r="W543" s="10" t="str">
        <f>HYPERLINK(AG543,V543)</f>
        <v>KPMG</v>
      </c>
      <c r="X543" s="7"/>
      <c r="Y543" s="7"/>
      <c r="Z543" s="7"/>
      <c r="AA543" s="7" t="s">
        <v>1160</v>
      </c>
      <c r="AB543" s="7" t="s">
        <v>1159</v>
      </c>
      <c r="AC543" s="7" t="s">
        <v>1160</v>
      </c>
      <c r="AD543" s="7"/>
      <c r="AE543" s="7" t="s">
        <v>1160</v>
      </c>
      <c r="AF543" s="7" t="s">
        <v>1160</v>
      </c>
      <c r="AG543" s="6" t="str">
        <f>IF(VLOOKUP(V543,Resources!A:B,2,FALSE)=0,"",VLOOKUP(V543,Resources!A:B,2,FALSE))</f>
        <v>https://www.sourcewatch.org/index.php/KPMG</v>
      </c>
    </row>
    <row r="544" spans="1:33" s="6" customFormat="1">
      <c r="A544" s="18" t="s">
        <v>162</v>
      </c>
      <c r="B544" s="22"/>
      <c r="C544" s="22"/>
      <c r="D544" s="22"/>
      <c r="E544" s="22"/>
      <c r="F544" s="22"/>
      <c r="G544" s="22"/>
      <c r="H544" s="22"/>
      <c r="I544" s="19">
        <v>1</v>
      </c>
      <c r="J544" s="19">
        <v>1</v>
      </c>
      <c r="K544" s="19"/>
      <c r="L544" s="19"/>
      <c r="M544" s="19"/>
      <c r="N544" s="19"/>
      <c r="O544" s="19"/>
      <c r="P544" s="19"/>
      <c r="Q544" s="22"/>
      <c r="R544" s="22"/>
      <c r="S544" s="22"/>
      <c r="T544" s="19"/>
      <c r="U544" t="str">
        <f t="shared" si="47"/>
        <v>Y</v>
      </c>
      <c r="V544" s="4" t="s">
        <v>162</v>
      </c>
      <c r="W544" s="4" t="str">
        <f t="shared" ref="W544:W567" si="52">V544</f>
        <v>Krug &amp; Sobel</v>
      </c>
      <c r="X544" s="7" t="s">
        <v>1160</v>
      </c>
      <c r="Y544" s="7" t="s">
        <v>1160</v>
      </c>
      <c r="Z544" s="7"/>
      <c r="AA544" s="7"/>
      <c r="AB544" s="7"/>
      <c r="AC544" s="7"/>
      <c r="AD544" s="7"/>
      <c r="AE544" s="7"/>
      <c r="AF544" s="7"/>
      <c r="AG544" s="6" t="str">
        <f>IF(VLOOKUP(V544,Resources!A:B,2,FALSE)=0,"",VLOOKUP(V544,Resources!A:B,2,FALSE))</f>
        <v/>
      </c>
    </row>
    <row r="545" spans="1:33" s="6" customFormat="1">
      <c r="A545" s="18" t="s">
        <v>161</v>
      </c>
      <c r="B545" s="22"/>
      <c r="C545" s="22"/>
      <c r="D545" s="22"/>
      <c r="E545" s="22"/>
      <c r="F545" s="22"/>
      <c r="G545" s="22"/>
      <c r="H545" s="22"/>
      <c r="I545" s="19">
        <v>1</v>
      </c>
      <c r="J545" s="19"/>
      <c r="K545" s="19"/>
      <c r="L545" s="19"/>
      <c r="M545" s="19"/>
      <c r="N545" s="19"/>
      <c r="O545" s="19"/>
      <c r="P545" s="19"/>
      <c r="Q545" s="22"/>
      <c r="R545" s="22"/>
      <c r="S545" s="22"/>
      <c r="T545" s="19"/>
      <c r="U545" t="str">
        <f t="shared" si="47"/>
        <v>Y</v>
      </c>
      <c r="V545" s="4" t="s">
        <v>161</v>
      </c>
      <c r="W545" s="4" t="str">
        <f t="shared" si="52"/>
        <v>L. B. Industries, Inc.</v>
      </c>
      <c r="X545" s="7" t="s">
        <v>1160</v>
      </c>
      <c r="Y545" s="7"/>
      <c r="Z545" s="7"/>
      <c r="AA545" s="7"/>
      <c r="AB545" s="7"/>
      <c r="AC545" s="7"/>
      <c r="AD545" s="7"/>
      <c r="AE545" s="7"/>
      <c r="AF545" s="7"/>
      <c r="AG545" s="6" t="str">
        <f>IF(VLOOKUP(V545,Resources!A:B,2,FALSE)=0,"",VLOOKUP(V545,Resources!A:B,2,FALSE))</f>
        <v/>
      </c>
    </row>
    <row r="546" spans="1:33" s="6" customFormat="1">
      <c r="A546" s="18" t="s">
        <v>160</v>
      </c>
      <c r="B546" s="22"/>
      <c r="C546" s="22"/>
      <c r="D546" s="22"/>
      <c r="E546" s="22"/>
      <c r="F546" s="22"/>
      <c r="G546" s="22"/>
      <c r="H546" s="22"/>
      <c r="I546" s="19">
        <v>1</v>
      </c>
      <c r="J546" s="19">
        <v>1</v>
      </c>
      <c r="K546" s="19">
        <v>1</v>
      </c>
      <c r="L546" s="19">
        <v>1</v>
      </c>
      <c r="M546" s="19">
        <v>1</v>
      </c>
      <c r="N546" s="19"/>
      <c r="O546" s="19"/>
      <c r="P546" s="19"/>
      <c r="Q546" s="22"/>
      <c r="R546" s="22"/>
      <c r="S546" s="22"/>
      <c r="T546" s="19"/>
      <c r="U546" t="str">
        <f t="shared" si="47"/>
        <v>Y</v>
      </c>
      <c r="V546" s="4" t="s">
        <v>160</v>
      </c>
      <c r="W546" s="4" t="str">
        <f t="shared" si="52"/>
        <v>Lake Fork Resources, LLC</v>
      </c>
      <c r="X546" s="7" t="s">
        <v>1160</v>
      </c>
      <c r="Y546" s="7" t="s">
        <v>1160</v>
      </c>
      <c r="Z546" s="7" t="s">
        <v>1160</v>
      </c>
      <c r="AA546" s="7" t="s">
        <v>1160</v>
      </c>
      <c r="AB546" s="7" t="s">
        <v>1160</v>
      </c>
      <c r="AC546" s="7"/>
      <c r="AD546" s="7"/>
      <c r="AE546" s="7"/>
      <c r="AF546" s="7"/>
      <c r="AG546" s="6" t="str">
        <f>IF(VLOOKUP(V546,Resources!A:B,2,FALSE)=0,"",VLOOKUP(V546,Resources!A:B,2,FALSE))</f>
        <v/>
      </c>
    </row>
    <row r="547" spans="1:33" s="6" customFormat="1">
      <c r="A547" s="18" t="s">
        <v>159</v>
      </c>
      <c r="B547" s="22"/>
      <c r="C547" s="22"/>
      <c r="D547" s="22"/>
      <c r="E547" s="22"/>
      <c r="F547" s="22"/>
      <c r="G547" s="22"/>
      <c r="H547" s="22"/>
      <c r="I547" s="19">
        <v>1</v>
      </c>
      <c r="J547" s="19">
        <v>1</v>
      </c>
      <c r="K547" s="19">
        <v>1</v>
      </c>
      <c r="L547" s="19"/>
      <c r="M547" s="19"/>
      <c r="N547" s="19"/>
      <c r="O547" s="19"/>
      <c r="P547" s="19"/>
      <c r="Q547" s="22"/>
      <c r="R547" s="22"/>
      <c r="S547" s="22"/>
      <c r="T547" s="19"/>
      <c r="U547" t="str">
        <f t="shared" si="47"/>
        <v>Y</v>
      </c>
      <c r="V547" s="4" t="s">
        <v>159</v>
      </c>
      <c r="W547" s="4" t="str">
        <f t="shared" si="52"/>
        <v>Lamar Light &amp; Power</v>
      </c>
      <c r="X547" s="7" t="s">
        <v>1160</v>
      </c>
      <c r="Y547" s="7" t="s">
        <v>1160</v>
      </c>
      <c r="Z547" s="7" t="s">
        <v>1160</v>
      </c>
      <c r="AA547" s="7"/>
      <c r="AB547" s="7"/>
      <c r="AC547" s="7"/>
      <c r="AD547" s="7"/>
      <c r="AE547" s="7"/>
      <c r="AF547" s="7"/>
      <c r="AG547" s="6" t="str">
        <f>IF(VLOOKUP(V547,Resources!A:B,2,FALSE)=0,"",VLOOKUP(V547,Resources!A:B,2,FALSE))</f>
        <v/>
      </c>
    </row>
    <row r="548" spans="1:33" s="6" customFormat="1">
      <c r="A548" s="18" t="s">
        <v>158</v>
      </c>
      <c r="B548" s="22"/>
      <c r="C548" s="22"/>
      <c r="D548" s="22"/>
      <c r="E548" s="22"/>
      <c r="F548" s="22"/>
      <c r="G548" s="22"/>
      <c r="H548" s="22"/>
      <c r="I548" s="19">
        <v>1</v>
      </c>
      <c r="J548" s="19">
        <v>1</v>
      </c>
      <c r="K548" s="19">
        <v>1</v>
      </c>
      <c r="L548" s="19"/>
      <c r="M548" s="19"/>
      <c r="N548" s="19"/>
      <c r="O548" s="19"/>
      <c r="P548" s="19"/>
      <c r="Q548" s="22"/>
      <c r="R548" s="22"/>
      <c r="S548" s="22"/>
      <c r="T548" s="19"/>
      <c r="U548" t="str">
        <f t="shared" si="47"/>
        <v>Y</v>
      </c>
      <c r="V548" s="4" t="s">
        <v>158</v>
      </c>
      <c r="W548" s="4" t="str">
        <f t="shared" si="52"/>
        <v>Laramide and Laramide Production LLC</v>
      </c>
      <c r="X548" s="7" t="s">
        <v>1160</v>
      </c>
      <c r="Y548" s="7" t="s">
        <v>1160</v>
      </c>
      <c r="Z548" s="7" t="s">
        <v>1160</v>
      </c>
      <c r="AA548" s="7"/>
      <c r="AB548" s="7"/>
      <c r="AC548" s="7"/>
      <c r="AD548" s="7"/>
      <c r="AE548" s="7"/>
      <c r="AF548" s="7"/>
      <c r="AG548" s="6" t="str">
        <f>IF(VLOOKUP(V548,Resources!A:B,2,FALSE)=0,"",VLOOKUP(V548,Resources!A:B,2,FALSE))</f>
        <v/>
      </c>
    </row>
    <row r="549" spans="1:33" s="6" customFormat="1">
      <c r="A549" s="18" t="s">
        <v>541</v>
      </c>
      <c r="B549" s="22"/>
      <c r="C549" s="22"/>
      <c r="D549" s="22"/>
      <c r="E549" s="22"/>
      <c r="F549" s="22"/>
      <c r="G549" s="22"/>
      <c r="H549" s="22"/>
      <c r="I549" s="19"/>
      <c r="J549" s="19"/>
      <c r="K549" s="19"/>
      <c r="L549" s="19">
        <v>1</v>
      </c>
      <c r="M549" s="19">
        <v>1</v>
      </c>
      <c r="N549" s="19">
        <v>1</v>
      </c>
      <c r="O549" s="19"/>
      <c r="P549" s="19"/>
      <c r="Q549" s="22"/>
      <c r="R549" s="22"/>
      <c r="S549" s="22"/>
      <c r="T549" s="19"/>
      <c r="U549" t="str">
        <f t="shared" si="47"/>
        <v>Y</v>
      </c>
      <c r="V549" s="4" t="s">
        <v>541</v>
      </c>
      <c r="W549" s="4" t="str">
        <f t="shared" si="52"/>
        <v>Laramide LLC</v>
      </c>
      <c r="X549" s="7"/>
      <c r="Y549" s="7"/>
      <c r="Z549" s="7"/>
      <c r="AA549" s="7" t="s">
        <v>1160</v>
      </c>
      <c r="AB549" s="7" t="s">
        <v>1160</v>
      </c>
      <c r="AC549" s="7" t="s">
        <v>1160</v>
      </c>
      <c r="AD549" s="7"/>
      <c r="AE549" s="7"/>
      <c r="AF549" s="7"/>
      <c r="AG549" s="6" t="str">
        <f>IF(VLOOKUP(V549,Resources!A:B,2,FALSE)=0,"",VLOOKUP(V549,Resources!A:B,2,FALSE))</f>
        <v/>
      </c>
    </row>
    <row r="550" spans="1:33" s="6" customFormat="1">
      <c r="A550" s="18" t="s">
        <v>603</v>
      </c>
      <c r="B550" s="22"/>
      <c r="C550" s="22"/>
      <c r="D550" s="22"/>
      <c r="E550" s="22"/>
      <c r="F550" s="22"/>
      <c r="G550" s="22"/>
      <c r="H550" s="22"/>
      <c r="I550" s="19"/>
      <c r="J550" s="19"/>
      <c r="K550" s="19"/>
      <c r="L550" s="19"/>
      <c r="M550" s="19">
        <v>1</v>
      </c>
      <c r="N550" s="19">
        <v>1</v>
      </c>
      <c r="O550" s="19"/>
      <c r="P550" s="19"/>
      <c r="Q550" s="22"/>
      <c r="R550" s="22"/>
      <c r="S550" s="22"/>
      <c r="T550" s="19"/>
      <c r="U550" t="str">
        <f t="shared" si="47"/>
        <v>Y</v>
      </c>
      <c r="V550" s="4" t="s">
        <v>603</v>
      </c>
      <c r="W550" s="4" t="str">
        <f t="shared" si="52"/>
        <v>Laramie Energy</v>
      </c>
      <c r="X550" s="7"/>
      <c r="Y550" s="7"/>
      <c r="Z550" s="7"/>
      <c r="AA550" s="7"/>
      <c r="AB550" s="7" t="s">
        <v>1160</v>
      </c>
      <c r="AC550" s="7" t="s">
        <v>1160</v>
      </c>
      <c r="AD550" s="7"/>
      <c r="AE550" s="7"/>
      <c r="AF550" s="7"/>
      <c r="AG550" s="6" t="str">
        <f>IF(VLOOKUP(V550,Resources!A:B,2,FALSE)=0,"",VLOOKUP(V550,Resources!A:B,2,FALSE))</f>
        <v/>
      </c>
    </row>
    <row r="551" spans="1:33" s="6" customFormat="1">
      <c r="A551" s="18" t="s">
        <v>831</v>
      </c>
      <c r="B551" s="22"/>
      <c r="C551" s="22"/>
      <c r="D551" s="22"/>
      <c r="E551" s="22"/>
      <c r="F551" s="22"/>
      <c r="G551" s="22"/>
      <c r="H551" s="22"/>
      <c r="I551" s="19"/>
      <c r="J551" s="19"/>
      <c r="K551" s="19"/>
      <c r="L551" s="19"/>
      <c r="M551" s="19"/>
      <c r="N551" s="19"/>
      <c r="O551" s="19">
        <v>1</v>
      </c>
      <c r="P551" s="19">
        <v>1</v>
      </c>
      <c r="Q551" s="22"/>
      <c r="R551" s="22"/>
      <c r="S551" s="22"/>
      <c r="T551" s="19"/>
      <c r="U551" t="str">
        <f t="shared" si="47"/>
        <v>Y</v>
      </c>
      <c r="V551" s="4" t="s">
        <v>831</v>
      </c>
      <c r="W551" s="4" t="str">
        <f t="shared" si="52"/>
        <v>Laramie Energy II, LLC</v>
      </c>
      <c r="X551" s="7"/>
      <c r="Y551" s="7"/>
      <c r="Z551" s="7"/>
      <c r="AA551" s="7"/>
      <c r="AB551" s="7"/>
      <c r="AC551" s="7"/>
      <c r="AD551" s="7"/>
      <c r="AE551" s="7" t="s">
        <v>1160</v>
      </c>
      <c r="AF551" s="7" t="s">
        <v>1160</v>
      </c>
      <c r="AG551" s="6" t="str">
        <f>IF(VLOOKUP(V551,Resources!A:B,2,FALSE)=0,"",VLOOKUP(V551,Resources!A:B,2,FALSE))</f>
        <v/>
      </c>
    </row>
    <row r="552" spans="1:33" s="6" customFormat="1">
      <c r="A552" s="18" t="s">
        <v>157</v>
      </c>
      <c r="B552" s="22"/>
      <c r="C552" s="22"/>
      <c r="D552" s="22"/>
      <c r="E552" s="22"/>
      <c r="F552" s="22"/>
      <c r="G552" s="22"/>
      <c r="H552" s="22"/>
      <c r="I552" s="19">
        <v>1</v>
      </c>
      <c r="J552" s="19">
        <v>1</v>
      </c>
      <c r="K552" s="19">
        <v>1</v>
      </c>
      <c r="L552" s="19">
        <v>1</v>
      </c>
      <c r="M552" s="19">
        <v>1</v>
      </c>
      <c r="N552" s="19">
        <v>1</v>
      </c>
      <c r="O552" s="19">
        <v>1</v>
      </c>
      <c r="P552" s="19">
        <v>1</v>
      </c>
      <c r="Q552" s="22"/>
      <c r="R552" s="22"/>
      <c r="S552" s="22"/>
      <c r="T552" s="19"/>
      <c r="U552" t="str">
        <f t="shared" si="47"/>
        <v>Y</v>
      </c>
      <c r="V552" s="4" t="s">
        <v>157</v>
      </c>
      <c r="W552" s="4" t="str">
        <f t="shared" si="52"/>
        <v>Lario Oil &amp; Gas Company</v>
      </c>
      <c r="X552" s="7" t="s">
        <v>1160</v>
      </c>
      <c r="Y552" s="7" t="s">
        <v>1160</v>
      </c>
      <c r="Z552" s="7" t="s">
        <v>1160</v>
      </c>
      <c r="AA552" s="7" t="s">
        <v>1160</v>
      </c>
      <c r="AB552" s="7" t="s">
        <v>1160</v>
      </c>
      <c r="AC552" s="7" t="s">
        <v>1160</v>
      </c>
      <c r="AD552" s="7"/>
      <c r="AE552" s="7" t="s">
        <v>1160</v>
      </c>
      <c r="AF552" s="7" t="s">
        <v>1160</v>
      </c>
      <c r="AG552" s="6" t="str">
        <f>IF(VLOOKUP(V552,Resources!A:B,2,FALSE)=0,"",VLOOKUP(V552,Resources!A:B,2,FALSE))</f>
        <v/>
      </c>
    </row>
    <row r="553" spans="1:33" s="6" customFormat="1">
      <c r="A553" s="18" t="s">
        <v>830</v>
      </c>
      <c r="B553" s="22"/>
      <c r="C553" s="22"/>
      <c r="D553" s="22"/>
      <c r="E553" s="22"/>
      <c r="F553" s="22"/>
      <c r="G553" s="22"/>
      <c r="H553" s="22"/>
      <c r="I553" s="19"/>
      <c r="J553" s="19"/>
      <c r="K553" s="19"/>
      <c r="L553" s="19"/>
      <c r="M553" s="19"/>
      <c r="N553" s="19"/>
      <c r="O553" s="19">
        <v>1</v>
      </c>
      <c r="P553" s="19">
        <v>1</v>
      </c>
      <c r="Q553" s="22"/>
      <c r="R553" s="22"/>
      <c r="S553" s="22"/>
      <c r="T553" s="19"/>
      <c r="U553" t="str">
        <f t="shared" si="47"/>
        <v>Y</v>
      </c>
      <c r="V553" s="4" t="s">
        <v>830</v>
      </c>
      <c r="W553" s="4" t="str">
        <f t="shared" si="52"/>
        <v>Lathrop &amp; Gage L.C.</v>
      </c>
      <c r="X553" s="7"/>
      <c r="Y553" s="7"/>
      <c r="Z553" s="7"/>
      <c r="AA553" s="7"/>
      <c r="AB553" s="7"/>
      <c r="AC553" s="7"/>
      <c r="AD553" s="7"/>
      <c r="AE553" s="7" t="s">
        <v>1160</v>
      </c>
      <c r="AF553" s="7" t="s">
        <v>1160</v>
      </c>
      <c r="AG553" s="6" t="str">
        <f>IF(VLOOKUP(V553,Resources!A:B,2,FALSE)=0,"",VLOOKUP(V553,Resources!A:B,2,FALSE))</f>
        <v/>
      </c>
    </row>
    <row r="554" spans="1:33" s="6" customFormat="1">
      <c r="A554" s="18" t="s">
        <v>156</v>
      </c>
      <c r="B554" s="22"/>
      <c r="C554" s="22"/>
      <c r="D554" s="22"/>
      <c r="E554" s="22"/>
      <c r="F554" s="22"/>
      <c r="G554" s="22"/>
      <c r="H554" s="22"/>
      <c r="I554" s="19">
        <v>1</v>
      </c>
      <c r="J554" s="19">
        <v>1</v>
      </c>
      <c r="K554" s="19">
        <v>1</v>
      </c>
      <c r="L554" s="19"/>
      <c r="M554" s="19"/>
      <c r="N554" s="19"/>
      <c r="O554" s="19"/>
      <c r="P554" s="19"/>
      <c r="Q554" s="22"/>
      <c r="R554" s="22"/>
      <c r="S554" s="22"/>
      <c r="T554" s="19"/>
      <c r="U554" t="str">
        <f t="shared" si="47"/>
        <v>Y</v>
      </c>
      <c r="V554" s="4" t="s">
        <v>156</v>
      </c>
      <c r="W554" s="4" t="str">
        <f t="shared" si="52"/>
        <v>Lawton L. Clark</v>
      </c>
      <c r="X554" s="7" t="s">
        <v>1160</v>
      </c>
      <c r="Y554" s="7" t="s">
        <v>1160</v>
      </c>
      <c r="Z554" s="7" t="s">
        <v>1160</v>
      </c>
      <c r="AA554" s="7"/>
      <c r="AB554" s="7"/>
      <c r="AC554" s="7"/>
      <c r="AD554" s="7"/>
      <c r="AE554" s="7"/>
      <c r="AF554" s="7"/>
      <c r="AG554" s="6" t="str">
        <f>IF(VLOOKUP(V554,Resources!A:B,2,FALSE)=0,"",VLOOKUP(V554,Resources!A:B,2,FALSE))</f>
        <v/>
      </c>
    </row>
    <row r="555" spans="1:33" s="6" customFormat="1">
      <c r="A555" s="18" t="s">
        <v>829</v>
      </c>
      <c r="B555" s="22"/>
      <c r="C555" s="22"/>
      <c r="D555" s="22"/>
      <c r="E555" s="22"/>
      <c r="F555" s="22"/>
      <c r="G555" s="22"/>
      <c r="H555" s="22"/>
      <c r="I555" s="19"/>
      <c r="J555" s="19"/>
      <c r="K555" s="19"/>
      <c r="L555" s="19"/>
      <c r="M555" s="19"/>
      <c r="N555" s="19"/>
      <c r="O555" s="19">
        <v>1</v>
      </c>
      <c r="P555" s="19"/>
      <c r="Q555" s="22"/>
      <c r="R555" s="22"/>
      <c r="S555" s="22"/>
      <c r="T555" s="19"/>
      <c r="U555" t="str">
        <f t="shared" si="47"/>
        <v>Y</v>
      </c>
      <c r="V555" s="4" t="s">
        <v>829</v>
      </c>
      <c r="W555" s="4" t="str">
        <f t="shared" si="52"/>
        <v>Layfield Environmental Systems Corporation</v>
      </c>
      <c r="X555" s="7"/>
      <c r="Y555" s="7"/>
      <c r="Z555" s="7"/>
      <c r="AA555" s="7"/>
      <c r="AB555" s="7"/>
      <c r="AC555" s="7"/>
      <c r="AD555" s="7"/>
      <c r="AE555" s="7" t="s">
        <v>1160</v>
      </c>
      <c r="AF555" s="7"/>
      <c r="AG555" s="6" t="str">
        <f>IF(VLOOKUP(V555,Resources!A:B,2,FALSE)=0,"",VLOOKUP(V555,Resources!A:B,2,FALSE))</f>
        <v/>
      </c>
    </row>
    <row r="556" spans="1:33" s="6" customFormat="1">
      <c r="A556" s="18" t="s">
        <v>436</v>
      </c>
      <c r="B556" s="22"/>
      <c r="C556" s="22"/>
      <c r="D556" s="22"/>
      <c r="E556" s="22"/>
      <c r="F556" s="22"/>
      <c r="G556" s="22"/>
      <c r="H556" s="22"/>
      <c r="I556" s="19"/>
      <c r="J556" s="19"/>
      <c r="K556" s="19">
        <v>1</v>
      </c>
      <c r="L556" s="19">
        <v>1</v>
      </c>
      <c r="M556" s="19">
        <v>1</v>
      </c>
      <c r="N556" s="19">
        <v>1</v>
      </c>
      <c r="O556" s="19"/>
      <c r="P556" s="19"/>
      <c r="Q556" s="22"/>
      <c r="R556" s="22"/>
      <c r="S556" s="22"/>
      <c r="T556" s="19"/>
      <c r="U556" t="str">
        <f t="shared" si="47"/>
        <v>Y</v>
      </c>
      <c r="V556" s="4" t="s">
        <v>436</v>
      </c>
      <c r="W556" s="4" t="str">
        <f t="shared" si="52"/>
        <v>LEED Energy Services Corporation</v>
      </c>
      <c r="X556" s="7"/>
      <c r="Y556" s="7"/>
      <c r="Z556" s="7" t="s">
        <v>1160</v>
      </c>
      <c r="AA556" s="7" t="s">
        <v>1160</v>
      </c>
      <c r="AB556" s="7" t="s">
        <v>1160</v>
      </c>
      <c r="AC556" s="7" t="s">
        <v>1160</v>
      </c>
      <c r="AD556" s="7"/>
      <c r="AE556" s="7"/>
      <c r="AF556" s="7"/>
      <c r="AG556" s="6" t="str">
        <f>IF(VLOOKUP(V556,Resources!A:B,2,FALSE)=0,"",VLOOKUP(V556,Resources!A:B,2,FALSE))</f>
        <v/>
      </c>
    </row>
    <row r="557" spans="1:33" s="6" customFormat="1">
      <c r="A557" s="18" t="s">
        <v>155</v>
      </c>
      <c r="B557" s="22"/>
      <c r="C557" s="22"/>
      <c r="D557" s="22"/>
      <c r="E557" s="22"/>
      <c r="F557" s="22"/>
      <c r="G557" s="22"/>
      <c r="H557" s="22"/>
      <c r="I557" s="19">
        <v>1</v>
      </c>
      <c r="J557" s="19">
        <v>1</v>
      </c>
      <c r="K557" s="19"/>
      <c r="L557" s="19"/>
      <c r="M557" s="19"/>
      <c r="N557" s="19"/>
      <c r="O557" s="19"/>
      <c r="P557" s="19"/>
      <c r="Q557" s="22"/>
      <c r="R557" s="22"/>
      <c r="S557" s="22"/>
      <c r="T557" s="19"/>
      <c r="U557" t="str">
        <f t="shared" si="47"/>
        <v>Y</v>
      </c>
      <c r="V557" s="4" t="s">
        <v>155</v>
      </c>
      <c r="W557" s="4" t="str">
        <f t="shared" si="52"/>
        <v>Leede Exploration</v>
      </c>
      <c r="X557" s="7" t="s">
        <v>1160</v>
      </c>
      <c r="Y557" s="7" t="s">
        <v>1160</v>
      </c>
      <c r="Z557" s="7"/>
      <c r="AA557" s="7"/>
      <c r="AB557" s="7"/>
      <c r="AC557" s="7"/>
      <c r="AD557" s="7"/>
      <c r="AE557" s="7"/>
      <c r="AF557" s="7"/>
      <c r="AG557" s="6" t="str">
        <f>IF(VLOOKUP(V557,Resources!A:B,2,FALSE)=0,"",VLOOKUP(V557,Resources!A:B,2,FALSE))</f>
        <v/>
      </c>
    </row>
    <row r="558" spans="1:33" s="6" customFormat="1">
      <c r="A558" s="18" t="s">
        <v>435</v>
      </c>
      <c r="B558" s="22"/>
      <c r="C558" s="22"/>
      <c r="D558" s="22"/>
      <c r="E558" s="22"/>
      <c r="F558" s="22"/>
      <c r="G558" s="22"/>
      <c r="H558" s="22"/>
      <c r="I558" s="19"/>
      <c r="J558" s="19"/>
      <c r="K558" s="19">
        <v>1</v>
      </c>
      <c r="L558" s="19">
        <v>1</v>
      </c>
      <c r="M558" s="19">
        <v>1</v>
      </c>
      <c r="N558" s="19">
        <v>1</v>
      </c>
      <c r="O558" s="19">
        <v>1</v>
      </c>
      <c r="P558" s="19">
        <v>1</v>
      </c>
      <c r="Q558" s="22"/>
      <c r="R558" s="22"/>
      <c r="S558" s="22"/>
      <c r="T558" s="19"/>
      <c r="U558" t="str">
        <f t="shared" si="47"/>
        <v>Y</v>
      </c>
      <c r="V558" s="4" t="s">
        <v>435</v>
      </c>
      <c r="W558" s="4" t="str">
        <f t="shared" si="52"/>
        <v>Leede Operating Co., LLC</v>
      </c>
      <c r="X558" s="7"/>
      <c r="Y558" s="7"/>
      <c r="Z558" s="7" t="s">
        <v>1160</v>
      </c>
      <c r="AA558" s="7" t="s">
        <v>1160</v>
      </c>
      <c r="AB558" s="7" t="s">
        <v>1160</v>
      </c>
      <c r="AC558" s="7" t="s">
        <v>1160</v>
      </c>
      <c r="AD558" s="7"/>
      <c r="AE558" s="7" t="s">
        <v>1160</v>
      </c>
      <c r="AF558" s="7" t="s">
        <v>1160</v>
      </c>
      <c r="AG558" s="6" t="str">
        <f>IF(VLOOKUP(V558,Resources!A:B,2,FALSE)=0,"",VLOOKUP(V558,Resources!A:B,2,FALSE))</f>
        <v/>
      </c>
    </row>
    <row r="559" spans="1:33" s="6" customFormat="1">
      <c r="A559" s="18" t="s">
        <v>154</v>
      </c>
      <c r="B559" s="22"/>
      <c r="C559" s="22"/>
      <c r="D559" s="22"/>
      <c r="E559" s="22"/>
      <c r="F559" s="22"/>
      <c r="G559" s="22"/>
      <c r="H559" s="22"/>
      <c r="I559" s="19">
        <v>1</v>
      </c>
      <c r="J559" s="19">
        <v>1</v>
      </c>
      <c r="K559" s="19"/>
      <c r="L559" s="19"/>
      <c r="M559" s="19"/>
      <c r="N559" s="19"/>
      <c r="O559" s="19"/>
      <c r="P559" s="19"/>
      <c r="Q559" s="22"/>
      <c r="R559" s="22"/>
      <c r="S559" s="22"/>
      <c r="T559" s="19"/>
      <c r="U559" t="str">
        <f t="shared" si="47"/>
        <v>Y</v>
      </c>
      <c r="V559" s="4" t="s">
        <v>154</v>
      </c>
      <c r="W559" s="4" t="str">
        <f t="shared" si="52"/>
        <v>Legacy Energy Corporation</v>
      </c>
      <c r="X559" s="7" t="s">
        <v>1160</v>
      </c>
      <c r="Y559" s="7" t="s">
        <v>1160</v>
      </c>
      <c r="Z559" s="7"/>
      <c r="AA559" s="7"/>
      <c r="AB559" s="7"/>
      <c r="AC559" s="7"/>
      <c r="AD559" s="7"/>
      <c r="AE559" s="7"/>
      <c r="AF559" s="7"/>
      <c r="AG559" s="6" t="str">
        <f>IF(VLOOKUP(V559,Resources!A:B,2,FALSE)=0,"",VLOOKUP(V559,Resources!A:B,2,FALSE))</f>
        <v/>
      </c>
    </row>
    <row r="560" spans="1:33" s="6" customFormat="1">
      <c r="A560" s="18" t="s">
        <v>828</v>
      </c>
      <c r="B560" s="22"/>
      <c r="C560" s="22"/>
      <c r="D560" s="22"/>
      <c r="E560" s="22"/>
      <c r="F560" s="22"/>
      <c r="G560" s="22"/>
      <c r="H560" s="22"/>
      <c r="I560" s="19"/>
      <c r="J560" s="19"/>
      <c r="K560" s="19"/>
      <c r="L560" s="19"/>
      <c r="M560" s="19"/>
      <c r="N560" s="19"/>
      <c r="O560" s="19">
        <v>1</v>
      </c>
      <c r="P560" s="19"/>
      <c r="Q560" s="22"/>
      <c r="R560" s="22"/>
      <c r="S560" s="22"/>
      <c r="T560" s="19"/>
      <c r="U560" t="str">
        <f t="shared" si="47"/>
        <v>Y</v>
      </c>
      <c r="V560" s="4" t="s">
        <v>828</v>
      </c>
      <c r="W560" s="4" t="str">
        <f t="shared" si="52"/>
        <v>Legacy Wealth Partners</v>
      </c>
      <c r="X560" s="7"/>
      <c r="Y560" s="7"/>
      <c r="Z560" s="7"/>
      <c r="AA560" s="7"/>
      <c r="AB560" s="7"/>
      <c r="AC560" s="7"/>
      <c r="AD560" s="7"/>
      <c r="AE560" s="7" t="s">
        <v>1160</v>
      </c>
      <c r="AF560" s="7"/>
      <c r="AG560" s="6" t="str">
        <f>IF(VLOOKUP(V560,Resources!A:B,2,FALSE)=0,"",VLOOKUP(V560,Resources!A:B,2,FALSE))</f>
        <v/>
      </c>
    </row>
    <row r="561" spans="1:33" s="6" customFormat="1">
      <c r="A561" s="18" t="s">
        <v>153</v>
      </c>
      <c r="B561" s="22"/>
      <c r="C561" s="22"/>
      <c r="D561" s="22"/>
      <c r="E561" s="22"/>
      <c r="F561" s="22"/>
      <c r="G561" s="22"/>
      <c r="H561" s="22"/>
      <c r="I561" s="19">
        <v>1</v>
      </c>
      <c r="J561" s="19"/>
      <c r="K561" s="19"/>
      <c r="L561" s="19"/>
      <c r="M561" s="19"/>
      <c r="N561" s="19"/>
      <c r="O561" s="19"/>
      <c r="P561" s="19"/>
      <c r="Q561" s="22"/>
      <c r="R561" s="22"/>
      <c r="S561" s="22"/>
      <c r="T561" s="19"/>
      <c r="U561" t="str">
        <f t="shared" si="47"/>
        <v>Y</v>
      </c>
      <c r="V561" s="4" t="s">
        <v>153</v>
      </c>
      <c r="W561" s="4" t="str">
        <f t="shared" si="52"/>
        <v>Leith Ventures, LLC</v>
      </c>
      <c r="X561" s="7" t="s">
        <v>1160</v>
      </c>
      <c r="Y561" s="7"/>
      <c r="Z561" s="7"/>
      <c r="AA561" s="7"/>
      <c r="AB561" s="7"/>
      <c r="AC561" s="7"/>
      <c r="AD561" s="7"/>
      <c r="AE561" s="7"/>
      <c r="AF561" s="7"/>
      <c r="AG561" s="6" t="str">
        <f>IF(VLOOKUP(V561,Resources!A:B,2,FALSE)=0,"",VLOOKUP(V561,Resources!A:B,2,FALSE))</f>
        <v/>
      </c>
    </row>
    <row r="562" spans="1:33" s="6" customFormat="1">
      <c r="A562" s="18" t="s">
        <v>827</v>
      </c>
      <c r="B562" s="22"/>
      <c r="C562" s="22"/>
      <c r="D562" s="22"/>
      <c r="E562" s="22"/>
      <c r="F562" s="22"/>
      <c r="G562" s="22"/>
      <c r="H562" s="22"/>
      <c r="I562" s="19"/>
      <c r="J562" s="19"/>
      <c r="K562" s="19"/>
      <c r="L562" s="19"/>
      <c r="M562" s="19"/>
      <c r="N562" s="19"/>
      <c r="O562" s="19">
        <v>1</v>
      </c>
      <c r="P562" s="19">
        <v>1</v>
      </c>
      <c r="Q562" s="22"/>
      <c r="R562" s="22"/>
      <c r="S562" s="22"/>
      <c r="T562" s="19"/>
      <c r="U562" t="str">
        <f t="shared" si="47"/>
        <v>Y</v>
      </c>
      <c r="V562" s="4" t="s">
        <v>827</v>
      </c>
      <c r="W562" s="4" t="str">
        <f t="shared" si="52"/>
        <v>Lewis, Bess, Williams &amp; Weese P.C.</v>
      </c>
      <c r="X562" s="7"/>
      <c r="Y562" s="7"/>
      <c r="Z562" s="7"/>
      <c r="AA562" s="7"/>
      <c r="AB562" s="7"/>
      <c r="AC562" s="7"/>
      <c r="AD562" s="7"/>
      <c r="AE562" s="7" t="s">
        <v>1160</v>
      </c>
      <c r="AF562" s="7" t="s">
        <v>1160</v>
      </c>
      <c r="AG562" s="6" t="str">
        <f>IF(VLOOKUP(V562,Resources!A:B,2,FALSE)=0,"",VLOOKUP(V562,Resources!A:B,2,FALSE))</f>
        <v/>
      </c>
    </row>
    <row r="563" spans="1:33" s="6" customFormat="1">
      <c r="A563" s="18" t="s">
        <v>434</v>
      </c>
      <c r="B563" s="22"/>
      <c r="C563" s="22"/>
      <c r="D563" s="22"/>
      <c r="E563" s="22"/>
      <c r="F563" s="22"/>
      <c r="G563" s="22"/>
      <c r="H563" s="22"/>
      <c r="I563" s="19"/>
      <c r="J563" s="19"/>
      <c r="K563" s="19">
        <v>1</v>
      </c>
      <c r="L563" s="19">
        <v>1</v>
      </c>
      <c r="M563" s="19">
        <v>1</v>
      </c>
      <c r="N563" s="19">
        <v>1</v>
      </c>
      <c r="O563" s="19">
        <v>1</v>
      </c>
      <c r="P563" s="19"/>
      <c r="Q563" s="22"/>
      <c r="R563" s="22"/>
      <c r="S563" s="22"/>
      <c r="T563" s="19"/>
      <c r="U563" t="str">
        <f t="shared" si="47"/>
        <v>Y</v>
      </c>
      <c r="V563" s="4" t="s">
        <v>434</v>
      </c>
      <c r="W563" s="4" t="str">
        <f t="shared" si="52"/>
        <v>Liberty Energy Holdings, LLC</v>
      </c>
      <c r="X563" s="7"/>
      <c r="Y563" s="7"/>
      <c r="Z563" s="7" t="s">
        <v>1160</v>
      </c>
      <c r="AA563" s="7" t="s">
        <v>1160</v>
      </c>
      <c r="AB563" s="7" t="s">
        <v>1160</v>
      </c>
      <c r="AC563" s="7" t="s">
        <v>1160</v>
      </c>
      <c r="AD563" s="7"/>
      <c r="AE563" s="7" t="s">
        <v>1160</v>
      </c>
      <c r="AF563" s="7"/>
      <c r="AG563" s="6" t="str">
        <f>IF(VLOOKUP(V563,Resources!A:B,2,FALSE)=0,"",VLOOKUP(V563,Resources!A:B,2,FALSE))</f>
        <v/>
      </c>
    </row>
    <row r="564" spans="1:33" s="6" customFormat="1">
      <c r="A564" s="18" t="s">
        <v>602</v>
      </c>
      <c r="B564" s="22"/>
      <c r="C564" s="22"/>
      <c r="D564" s="22"/>
      <c r="E564" s="22"/>
      <c r="F564" s="22"/>
      <c r="G564" s="22"/>
      <c r="H564" s="22"/>
      <c r="I564" s="19"/>
      <c r="J564" s="19"/>
      <c r="K564" s="19"/>
      <c r="L564" s="19"/>
      <c r="M564" s="19">
        <v>1</v>
      </c>
      <c r="N564" s="19"/>
      <c r="O564" s="19"/>
      <c r="P564" s="19"/>
      <c r="Q564" s="22"/>
      <c r="R564" s="22"/>
      <c r="S564" s="22"/>
      <c r="T564" s="19"/>
      <c r="U564" t="str">
        <f t="shared" si="47"/>
        <v>Y</v>
      </c>
      <c r="V564" s="4" t="s">
        <v>602</v>
      </c>
      <c r="W564" s="4" t="str">
        <f t="shared" si="52"/>
        <v>Liberty Gas Marketing</v>
      </c>
      <c r="X564" s="7"/>
      <c r="Y564" s="7"/>
      <c r="Z564" s="7"/>
      <c r="AA564" s="7"/>
      <c r="AB564" s="7" t="s">
        <v>1160</v>
      </c>
      <c r="AC564" s="7"/>
      <c r="AD564" s="7"/>
      <c r="AE564" s="7"/>
      <c r="AF564" s="7"/>
      <c r="AG564" s="6" t="str">
        <f>IF(VLOOKUP(V564,Resources!A:B,2,FALSE)=0,"",VLOOKUP(V564,Resources!A:B,2,FALSE))</f>
        <v/>
      </c>
    </row>
    <row r="565" spans="1:33" s="6" customFormat="1">
      <c r="A565" s="18" t="s">
        <v>826</v>
      </c>
      <c r="B565" s="22"/>
      <c r="C565" s="22"/>
      <c r="D565" s="22"/>
      <c r="E565" s="22"/>
      <c r="F565" s="22"/>
      <c r="G565" s="22"/>
      <c r="H565" s="22"/>
      <c r="I565" s="19"/>
      <c r="J565" s="19"/>
      <c r="K565" s="19"/>
      <c r="L565" s="19"/>
      <c r="M565" s="19"/>
      <c r="N565" s="19"/>
      <c r="O565" s="19">
        <v>1</v>
      </c>
      <c r="P565" s="19">
        <v>1</v>
      </c>
      <c r="Q565" s="22"/>
      <c r="R565" s="22"/>
      <c r="S565" s="22"/>
      <c r="T565" s="19"/>
      <c r="U565" t="str">
        <f t="shared" si="47"/>
        <v>Y</v>
      </c>
      <c r="V565" s="4" t="s">
        <v>826</v>
      </c>
      <c r="W565" s="4" t="str">
        <f t="shared" si="52"/>
        <v>Liberty Oilfield Services</v>
      </c>
      <c r="X565" s="7"/>
      <c r="Y565" s="7"/>
      <c r="Z565" s="7"/>
      <c r="AA565" s="7"/>
      <c r="AB565" s="7"/>
      <c r="AC565" s="7"/>
      <c r="AD565" s="7"/>
      <c r="AE565" s="7" t="s">
        <v>1160</v>
      </c>
      <c r="AF565" s="7" t="s">
        <v>1160</v>
      </c>
      <c r="AG565" s="6" t="str">
        <f>IF(VLOOKUP(V565,Resources!A:B,2,FALSE)=0,"",VLOOKUP(V565,Resources!A:B,2,FALSE))</f>
        <v/>
      </c>
    </row>
    <row r="566" spans="1:33" s="6" customFormat="1">
      <c r="A566" s="18" t="s">
        <v>825</v>
      </c>
      <c r="B566" s="22"/>
      <c r="C566" s="22"/>
      <c r="D566" s="22"/>
      <c r="E566" s="22"/>
      <c r="F566" s="22"/>
      <c r="G566" s="22"/>
      <c r="H566" s="22"/>
      <c r="I566" s="19"/>
      <c r="J566" s="19"/>
      <c r="K566" s="19"/>
      <c r="L566" s="19"/>
      <c r="M566" s="19"/>
      <c r="N566" s="19"/>
      <c r="O566" s="19">
        <v>1</v>
      </c>
      <c r="P566" s="19">
        <v>1</v>
      </c>
      <c r="Q566" s="22"/>
      <c r="R566" s="22"/>
      <c r="S566" s="22"/>
      <c r="T566" s="19"/>
      <c r="U566" t="str">
        <f t="shared" si="47"/>
        <v>Y</v>
      </c>
      <c r="V566" s="4" t="s">
        <v>825</v>
      </c>
      <c r="W566" s="4" t="str">
        <f t="shared" si="52"/>
        <v>Liberty Resources LLC</v>
      </c>
      <c r="X566" s="7"/>
      <c r="Y566" s="7"/>
      <c r="Z566" s="7"/>
      <c r="AA566" s="7"/>
      <c r="AB566" s="7"/>
      <c r="AC566" s="7"/>
      <c r="AD566" s="7"/>
      <c r="AE566" s="7" t="s">
        <v>1160</v>
      </c>
      <c r="AF566" s="7" t="s">
        <v>1160</v>
      </c>
      <c r="AG566" s="6" t="str">
        <f>IF(VLOOKUP(V566,Resources!A:B,2,FALSE)=0,"",VLOOKUP(V566,Resources!A:B,2,FALSE))</f>
        <v/>
      </c>
    </row>
    <row r="567" spans="1:33" s="6" customFormat="1">
      <c r="A567" s="18" t="s">
        <v>540</v>
      </c>
      <c r="B567" s="22"/>
      <c r="C567" s="22"/>
      <c r="D567" s="22"/>
      <c r="E567" s="22"/>
      <c r="F567" s="22"/>
      <c r="G567" s="22"/>
      <c r="H567" s="22"/>
      <c r="I567" s="19"/>
      <c r="J567" s="19"/>
      <c r="K567" s="19"/>
      <c r="L567" s="19">
        <v>1</v>
      </c>
      <c r="M567" s="19">
        <v>1</v>
      </c>
      <c r="N567" s="19">
        <v>1</v>
      </c>
      <c r="O567" s="19"/>
      <c r="P567" s="19"/>
      <c r="Q567" s="22"/>
      <c r="R567" s="22"/>
      <c r="S567" s="22"/>
      <c r="T567" s="19"/>
      <c r="U567" t="str">
        <f t="shared" si="47"/>
        <v>Y</v>
      </c>
      <c r="V567" s="4" t="s">
        <v>540</v>
      </c>
      <c r="W567" s="4" t="str">
        <f t="shared" si="52"/>
        <v>Lime Rock Partners</v>
      </c>
      <c r="X567" s="7"/>
      <c r="Y567" s="7"/>
      <c r="Z567" s="7"/>
      <c r="AA567" s="7" t="s">
        <v>1160</v>
      </c>
      <c r="AB567" s="7" t="s">
        <v>1160</v>
      </c>
      <c r="AC567" s="7" t="s">
        <v>1160</v>
      </c>
      <c r="AD567" s="7"/>
      <c r="AE567" s="7"/>
      <c r="AF567" s="7"/>
      <c r="AG567" s="6" t="str">
        <f>IF(VLOOKUP(V567,Resources!A:B,2,FALSE)=0,"",VLOOKUP(V567,Resources!A:B,2,FALSE))</f>
        <v/>
      </c>
    </row>
    <row r="568" spans="1:33" s="6" customFormat="1">
      <c r="A568" s="18" t="s">
        <v>824</v>
      </c>
      <c r="B568" s="22"/>
      <c r="C568" s="22"/>
      <c r="D568" s="22"/>
      <c r="E568" s="22"/>
      <c r="F568" s="22"/>
      <c r="G568" s="22"/>
      <c r="H568" s="22"/>
      <c r="I568" s="19"/>
      <c r="J568" s="19"/>
      <c r="K568" s="19"/>
      <c r="L568" s="19"/>
      <c r="M568" s="19"/>
      <c r="N568" s="19"/>
      <c r="O568" s="19">
        <v>1</v>
      </c>
      <c r="P568" s="19">
        <v>1</v>
      </c>
      <c r="Q568" s="22"/>
      <c r="R568" s="22"/>
      <c r="S568" s="22"/>
      <c r="T568" s="19"/>
      <c r="U568" t="str">
        <f t="shared" si="47"/>
        <v>Y</v>
      </c>
      <c r="V568" s="4" t="s">
        <v>824</v>
      </c>
      <c r="W568" s="10" t="str">
        <f>HYPERLINK(AG568,V568)</f>
        <v>Linc Energy</v>
      </c>
      <c r="X568" s="7"/>
      <c r="Y568" s="7"/>
      <c r="Z568" s="7"/>
      <c r="AA568" s="7"/>
      <c r="AB568" s="7"/>
      <c r="AC568" s="7"/>
      <c r="AD568" s="7"/>
      <c r="AE568" s="7" t="s">
        <v>1160</v>
      </c>
      <c r="AF568" s="7" t="s">
        <v>1160</v>
      </c>
      <c r="AG568" s="6" t="str">
        <f>IF(VLOOKUP(V568,Resources!A:B,2,FALSE)=0,"",VLOOKUP(V568,Resources!A:B,2,FALSE))</f>
        <v>https://www.sourcewatch.org/index.php/Linc_Energy</v>
      </c>
    </row>
    <row r="569" spans="1:33" s="6" customFormat="1">
      <c r="A569" s="18" t="s">
        <v>152</v>
      </c>
      <c r="B569" s="22"/>
      <c r="C569" s="22"/>
      <c r="D569" s="22"/>
      <c r="E569" s="22"/>
      <c r="F569" s="22"/>
      <c r="G569" s="22"/>
      <c r="H569" s="22"/>
      <c r="I569" s="19">
        <v>1</v>
      </c>
      <c r="J569" s="19"/>
      <c r="K569" s="19">
        <v>1</v>
      </c>
      <c r="L569" s="19">
        <v>1</v>
      </c>
      <c r="M569" s="19">
        <v>1</v>
      </c>
      <c r="N569" s="19">
        <v>1</v>
      </c>
      <c r="O569" s="19">
        <v>1</v>
      </c>
      <c r="P569" s="19">
        <v>1</v>
      </c>
      <c r="Q569" s="22"/>
      <c r="R569" s="22"/>
      <c r="S569" s="22"/>
      <c r="T569" s="19"/>
      <c r="U569" t="str">
        <f t="shared" si="47"/>
        <v>Y</v>
      </c>
      <c r="V569" s="4" t="s">
        <v>152</v>
      </c>
      <c r="W569" s="4" t="str">
        <f t="shared" ref="W569:W605" si="53">V569</f>
        <v>LiTMus EPO LLC</v>
      </c>
      <c r="X569" s="7" t="s">
        <v>1160</v>
      </c>
      <c r="Y569" s="7"/>
      <c r="Z569" s="7" t="s">
        <v>1160</v>
      </c>
      <c r="AA569" s="7" t="s">
        <v>1160</v>
      </c>
      <c r="AB569" s="7" t="s">
        <v>1160</v>
      </c>
      <c r="AC569" s="7" t="s">
        <v>1160</v>
      </c>
      <c r="AD569" s="7"/>
      <c r="AE569" s="7" t="s">
        <v>1160</v>
      </c>
      <c r="AF569" s="7" t="s">
        <v>1160</v>
      </c>
      <c r="AG569" s="6" t="str">
        <f>IF(VLOOKUP(V569,Resources!A:B,2,FALSE)=0,"",VLOOKUP(V569,Resources!A:B,2,FALSE))</f>
        <v/>
      </c>
    </row>
    <row r="570" spans="1:33" s="6" customFormat="1">
      <c r="A570" s="18" t="s">
        <v>151</v>
      </c>
      <c r="B570" s="22"/>
      <c r="C570" s="22"/>
      <c r="D570" s="22"/>
      <c r="E570" s="22"/>
      <c r="F570" s="22"/>
      <c r="G570" s="22"/>
      <c r="H570" s="22"/>
      <c r="I570" s="19">
        <v>1</v>
      </c>
      <c r="J570" s="19">
        <v>1</v>
      </c>
      <c r="K570" s="19">
        <v>1</v>
      </c>
      <c r="L570" s="19">
        <v>1</v>
      </c>
      <c r="M570" s="19">
        <v>1</v>
      </c>
      <c r="N570" s="19">
        <v>1</v>
      </c>
      <c r="O570" s="19"/>
      <c r="P570" s="19"/>
      <c r="Q570" s="22"/>
      <c r="R570" s="22"/>
      <c r="S570" s="22"/>
      <c r="T570" s="19"/>
      <c r="U570" t="str">
        <f t="shared" si="47"/>
        <v>Y</v>
      </c>
      <c r="V570" s="4" t="s">
        <v>151</v>
      </c>
      <c r="W570" s="4" t="str">
        <f t="shared" si="53"/>
        <v>Little Oil &amp; Gas</v>
      </c>
      <c r="X570" s="7" t="s">
        <v>1160</v>
      </c>
      <c r="Y570" s="7" t="s">
        <v>1160</v>
      </c>
      <c r="Z570" s="7" t="s">
        <v>1160</v>
      </c>
      <c r="AA570" s="7" t="s">
        <v>1160</v>
      </c>
      <c r="AB570" s="7" t="s">
        <v>1160</v>
      </c>
      <c r="AC570" s="7" t="s">
        <v>1160</v>
      </c>
      <c r="AD570" s="7"/>
      <c r="AE570" s="7"/>
      <c r="AF570" s="7"/>
      <c r="AG570" s="6" t="str">
        <f>IF(VLOOKUP(V570,Resources!A:B,2,FALSE)=0,"",VLOOKUP(V570,Resources!A:B,2,FALSE))</f>
        <v/>
      </c>
    </row>
    <row r="571" spans="1:33" s="6" customFormat="1">
      <c r="A571" s="18" t="s">
        <v>150</v>
      </c>
      <c r="B571" s="22"/>
      <c r="C571" s="22"/>
      <c r="D571" s="22"/>
      <c r="E571" s="22"/>
      <c r="F571" s="22"/>
      <c r="G571" s="22"/>
      <c r="H571" s="22"/>
      <c r="I571" s="19">
        <v>1</v>
      </c>
      <c r="J571" s="19">
        <v>1</v>
      </c>
      <c r="K571" s="19">
        <v>1</v>
      </c>
      <c r="L571" s="19">
        <v>1</v>
      </c>
      <c r="M571" s="19">
        <v>1</v>
      </c>
      <c r="N571" s="19">
        <v>1</v>
      </c>
      <c r="O571" s="19"/>
      <c r="P571" s="19"/>
      <c r="Q571" s="22"/>
      <c r="R571" s="22"/>
      <c r="S571" s="22"/>
      <c r="T571" s="19"/>
      <c r="U571" t="str">
        <f t="shared" si="47"/>
        <v>Y</v>
      </c>
      <c r="V571" s="4" t="s">
        <v>150</v>
      </c>
      <c r="W571" s="4" t="str">
        <f t="shared" si="53"/>
        <v>Locin Oil Corporation</v>
      </c>
      <c r="X571" s="7" t="s">
        <v>1160</v>
      </c>
      <c r="Y571" s="7" t="s">
        <v>1160</v>
      </c>
      <c r="Z571" s="7" t="s">
        <v>1160</v>
      </c>
      <c r="AA571" s="7" t="s">
        <v>1160</v>
      </c>
      <c r="AB571" s="7" t="s">
        <v>1160</v>
      </c>
      <c r="AC571" s="7" t="s">
        <v>1160</v>
      </c>
      <c r="AD571" s="7"/>
      <c r="AE571" s="7"/>
      <c r="AF571" s="7"/>
      <c r="AG571" s="6" t="str">
        <f>IF(VLOOKUP(V571,Resources!A:B,2,FALSE)=0,"",VLOOKUP(V571,Resources!A:B,2,FALSE))</f>
        <v/>
      </c>
    </row>
    <row r="572" spans="1:33" s="6" customFormat="1">
      <c r="A572" s="18" t="s">
        <v>823</v>
      </c>
      <c r="B572" s="22"/>
      <c r="C572" s="22"/>
      <c r="D572" s="22"/>
      <c r="E572" s="22"/>
      <c r="F572" s="22"/>
      <c r="G572" s="22"/>
      <c r="H572" s="22"/>
      <c r="I572" s="19"/>
      <c r="J572" s="19"/>
      <c r="K572" s="19"/>
      <c r="L572" s="19"/>
      <c r="M572" s="19"/>
      <c r="N572" s="19"/>
      <c r="O572" s="19">
        <v>1</v>
      </c>
      <c r="P572" s="19">
        <v>1</v>
      </c>
      <c r="Q572" s="22"/>
      <c r="R572" s="22"/>
      <c r="S572" s="22"/>
      <c r="T572" s="19"/>
      <c r="U572" t="str">
        <f t="shared" si="47"/>
        <v>Y</v>
      </c>
      <c r="V572" s="4" t="s">
        <v>823</v>
      </c>
      <c r="W572" s="4" t="str">
        <f t="shared" si="53"/>
        <v>Lockton Companies, LLC</v>
      </c>
      <c r="X572" s="7"/>
      <c r="Y572" s="7"/>
      <c r="Z572" s="7"/>
      <c r="AA572" s="7"/>
      <c r="AB572" s="7"/>
      <c r="AC572" s="7"/>
      <c r="AD572" s="7"/>
      <c r="AE572" s="7" t="s">
        <v>1160</v>
      </c>
      <c r="AF572" s="7" t="s">
        <v>1160</v>
      </c>
      <c r="AG572" s="6" t="str">
        <f>IF(VLOOKUP(V572,Resources!A:B,2,FALSE)=0,"",VLOOKUP(V572,Resources!A:B,2,FALSE))</f>
        <v/>
      </c>
    </row>
    <row r="573" spans="1:33" s="6" customFormat="1">
      <c r="A573" s="18" t="s">
        <v>149</v>
      </c>
      <c r="B573" s="22"/>
      <c r="C573" s="22"/>
      <c r="D573" s="22"/>
      <c r="E573" s="22"/>
      <c r="F573" s="22"/>
      <c r="G573" s="22"/>
      <c r="H573" s="22"/>
      <c r="I573" s="19">
        <v>1</v>
      </c>
      <c r="J573" s="19">
        <v>1</v>
      </c>
      <c r="K573" s="19">
        <v>1</v>
      </c>
      <c r="L573" s="19">
        <v>1</v>
      </c>
      <c r="M573" s="19">
        <v>1</v>
      </c>
      <c r="N573" s="19">
        <v>1</v>
      </c>
      <c r="O573" s="19"/>
      <c r="P573" s="19"/>
      <c r="Q573" s="22"/>
      <c r="R573" s="22"/>
      <c r="S573" s="22"/>
      <c r="T573" s="19"/>
      <c r="U573" t="str">
        <f t="shared" si="47"/>
        <v>Y</v>
      </c>
      <c r="V573" s="4" t="s">
        <v>149</v>
      </c>
      <c r="W573" s="4" t="str">
        <f t="shared" si="53"/>
        <v>Logan &amp; Firmine, Inc.</v>
      </c>
      <c r="X573" s="7" t="s">
        <v>1160</v>
      </c>
      <c r="Y573" s="7" t="s">
        <v>1160</v>
      </c>
      <c r="Z573" s="7" t="s">
        <v>1160</v>
      </c>
      <c r="AA573" s="7" t="s">
        <v>1160</v>
      </c>
      <c r="AB573" s="7" t="s">
        <v>1160</v>
      </c>
      <c r="AC573" s="7" t="s">
        <v>1160</v>
      </c>
      <c r="AD573" s="7"/>
      <c r="AE573" s="7"/>
      <c r="AF573" s="7"/>
      <c r="AG573" s="6" t="str">
        <f>IF(VLOOKUP(V573,Resources!A:B,2,FALSE)=0,"",VLOOKUP(V573,Resources!A:B,2,FALSE))</f>
        <v/>
      </c>
    </row>
    <row r="574" spans="1:33" s="6" customFormat="1">
      <c r="A574" s="18" t="s">
        <v>148</v>
      </c>
      <c r="B574" s="22"/>
      <c r="C574" s="22"/>
      <c r="D574" s="22"/>
      <c r="E574" s="22"/>
      <c r="F574" s="22"/>
      <c r="G574" s="22"/>
      <c r="H574" s="22"/>
      <c r="I574" s="19">
        <v>1</v>
      </c>
      <c r="J574" s="19">
        <v>1</v>
      </c>
      <c r="K574" s="19">
        <v>1</v>
      </c>
      <c r="L574" s="19">
        <v>1</v>
      </c>
      <c r="M574" s="19">
        <v>1</v>
      </c>
      <c r="N574" s="19">
        <v>1</v>
      </c>
      <c r="O574" s="19">
        <v>1</v>
      </c>
      <c r="P574" s="19"/>
      <c r="Q574" s="22"/>
      <c r="R574" s="22"/>
      <c r="S574" s="22"/>
      <c r="T574" s="19"/>
      <c r="U574" t="str">
        <f t="shared" si="47"/>
        <v>Y</v>
      </c>
      <c r="V574" s="4" t="s">
        <v>148</v>
      </c>
      <c r="W574" s="4" t="str">
        <f t="shared" si="53"/>
        <v>Lone Mountain Production Company</v>
      </c>
      <c r="X574" s="7" t="s">
        <v>1160</v>
      </c>
      <c r="Y574" s="7" t="s">
        <v>1160</v>
      </c>
      <c r="Z574" s="7" t="s">
        <v>1160</v>
      </c>
      <c r="AA574" s="7" t="s">
        <v>1160</v>
      </c>
      <c r="AB574" s="7" t="s">
        <v>1160</v>
      </c>
      <c r="AC574" s="7" t="s">
        <v>1160</v>
      </c>
      <c r="AD574" s="7"/>
      <c r="AE574" s="7" t="s">
        <v>1160</v>
      </c>
      <c r="AF574" s="7"/>
      <c r="AG574" s="6" t="str">
        <f>IF(VLOOKUP(V574,Resources!A:B,2,FALSE)=0,"",VLOOKUP(V574,Resources!A:B,2,FALSE))</f>
        <v/>
      </c>
    </row>
    <row r="575" spans="1:33" s="6" customFormat="1">
      <c r="A575" s="18" t="s">
        <v>654</v>
      </c>
      <c r="B575" s="22"/>
      <c r="C575" s="22"/>
      <c r="D575" s="22"/>
      <c r="E575" s="22"/>
      <c r="F575" s="22"/>
      <c r="G575" s="22"/>
      <c r="H575" s="22"/>
      <c r="I575" s="19"/>
      <c r="J575" s="19"/>
      <c r="K575" s="19"/>
      <c r="L575" s="19"/>
      <c r="M575" s="19"/>
      <c r="N575" s="19">
        <v>1</v>
      </c>
      <c r="O575" s="19"/>
      <c r="P575" s="19"/>
      <c r="Q575" s="22"/>
      <c r="R575" s="22"/>
      <c r="S575" s="22"/>
      <c r="T575" s="19"/>
      <c r="U575" t="str">
        <f t="shared" si="47"/>
        <v>Y</v>
      </c>
      <c r="V575" s="4" t="s">
        <v>654</v>
      </c>
      <c r="W575" s="4" t="str">
        <f t="shared" si="53"/>
        <v>Lone Star Steel Company</v>
      </c>
      <c r="X575" s="7"/>
      <c r="Y575" s="7"/>
      <c r="Z575" s="7"/>
      <c r="AA575" s="7"/>
      <c r="AB575" s="7"/>
      <c r="AC575" s="7" t="s">
        <v>1160</v>
      </c>
      <c r="AD575" s="7"/>
      <c r="AE575" s="7"/>
      <c r="AF575" s="7"/>
      <c r="AG575" s="6" t="str">
        <f>IF(VLOOKUP(V575,Resources!A:B,2,FALSE)=0,"",VLOOKUP(V575,Resources!A:B,2,FALSE))</f>
        <v/>
      </c>
    </row>
    <row r="576" spans="1:33" s="6" customFormat="1">
      <c r="A576" s="18" t="s">
        <v>433</v>
      </c>
      <c r="B576" s="22"/>
      <c r="C576" s="22"/>
      <c r="D576" s="22"/>
      <c r="E576" s="22"/>
      <c r="F576" s="22"/>
      <c r="G576" s="22"/>
      <c r="H576" s="22"/>
      <c r="I576" s="19"/>
      <c r="J576" s="19"/>
      <c r="K576" s="19">
        <v>1</v>
      </c>
      <c r="L576" s="19">
        <v>1</v>
      </c>
      <c r="M576" s="19">
        <v>1</v>
      </c>
      <c r="N576" s="19">
        <v>1</v>
      </c>
      <c r="O576" s="19"/>
      <c r="P576" s="19"/>
      <c r="Q576" s="22"/>
      <c r="R576" s="22"/>
      <c r="S576" s="22"/>
      <c r="T576" s="19"/>
      <c r="U576" t="str">
        <f t="shared" si="47"/>
        <v>Y</v>
      </c>
      <c r="V576" s="4" t="s">
        <v>433</v>
      </c>
      <c r="W576" s="4" t="str">
        <f t="shared" si="53"/>
        <v>Longwell Investments</v>
      </c>
      <c r="X576" s="7"/>
      <c r="Y576" s="7"/>
      <c r="Z576" s="7" t="s">
        <v>1160</v>
      </c>
      <c r="AA576" s="7" t="s">
        <v>1160</v>
      </c>
      <c r="AB576" s="7" t="s">
        <v>1160</v>
      </c>
      <c r="AC576" s="7" t="s">
        <v>1160</v>
      </c>
      <c r="AD576" s="7"/>
      <c r="AE576" s="7"/>
      <c r="AF576" s="7"/>
      <c r="AG576" s="6" t="str">
        <f>IF(VLOOKUP(V576,Resources!A:B,2,FALSE)=0,"",VLOOKUP(V576,Resources!A:B,2,FALSE))</f>
        <v/>
      </c>
    </row>
    <row r="577" spans="1:33" s="6" customFormat="1">
      <c r="A577" s="18" t="s">
        <v>147</v>
      </c>
      <c r="B577" s="22"/>
      <c r="C577" s="22"/>
      <c r="D577" s="22"/>
      <c r="E577" s="22"/>
      <c r="F577" s="22"/>
      <c r="G577" s="22"/>
      <c r="H577" s="22"/>
      <c r="I577" s="19">
        <v>1</v>
      </c>
      <c r="J577" s="19">
        <v>1</v>
      </c>
      <c r="K577" s="19">
        <v>1</v>
      </c>
      <c r="L577" s="19">
        <v>1</v>
      </c>
      <c r="M577" s="19">
        <v>1</v>
      </c>
      <c r="N577" s="19">
        <v>1</v>
      </c>
      <c r="O577" s="19"/>
      <c r="P577" s="19"/>
      <c r="Q577" s="22"/>
      <c r="R577" s="22"/>
      <c r="S577" s="22"/>
      <c r="T577" s="19"/>
      <c r="U577" t="str">
        <f t="shared" si="47"/>
        <v>Y</v>
      </c>
      <c r="V577" s="4" t="s">
        <v>147</v>
      </c>
      <c r="W577" s="4" t="str">
        <f t="shared" si="53"/>
        <v>Louis S. Madrid Oil &amp; Gas</v>
      </c>
      <c r="X577" s="7" t="s">
        <v>1160</v>
      </c>
      <c r="Y577" s="7" t="s">
        <v>1160</v>
      </c>
      <c r="Z577" s="7" t="s">
        <v>1160</v>
      </c>
      <c r="AA577" s="7" t="s">
        <v>1160</v>
      </c>
      <c r="AB577" s="7" t="s">
        <v>1160</v>
      </c>
      <c r="AC577" s="7" t="s">
        <v>1160</v>
      </c>
      <c r="AD577" s="7"/>
      <c r="AE577" s="7"/>
      <c r="AF577" s="7"/>
      <c r="AG577" s="6" t="str">
        <f>IF(VLOOKUP(V577,Resources!A:B,2,FALSE)=0,"",VLOOKUP(V577,Resources!A:B,2,FALSE))</f>
        <v/>
      </c>
    </row>
    <row r="578" spans="1:33" s="6" customFormat="1">
      <c r="A578" s="18" t="s">
        <v>822</v>
      </c>
      <c r="B578" s="22"/>
      <c r="C578" s="22"/>
      <c r="D578" s="22"/>
      <c r="E578" s="22"/>
      <c r="F578" s="22"/>
      <c r="G578" s="22"/>
      <c r="H578" s="22"/>
      <c r="I578" s="19"/>
      <c r="J578" s="19"/>
      <c r="K578" s="19"/>
      <c r="L578" s="19"/>
      <c r="M578" s="19"/>
      <c r="N578" s="19"/>
      <c r="O578" s="19">
        <v>1</v>
      </c>
      <c r="P578" s="19">
        <v>1</v>
      </c>
      <c r="Q578" s="22"/>
      <c r="R578" s="22"/>
      <c r="S578" s="22"/>
      <c r="T578" s="19"/>
      <c r="U578" t="str">
        <f t="shared" si="47"/>
        <v>Y</v>
      </c>
      <c r="V578" s="4" t="s">
        <v>822</v>
      </c>
      <c r="W578" s="4" t="str">
        <f t="shared" si="53"/>
        <v>LT Environmental, Inc.</v>
      </c>
      <c r="X578" s="7"/>
      <c r="Y578" s="7"/>
      <c r="Z578" s="7"/>
      <c r="AA578" s="7"/>
      <c r="AB578" s="7"/>
      <c r="AC578" s="7"/>
      <c r="AD578" s="7"/>
      <c r="AE578" s="7" t="s">
        <v>1160</v>
      </c>
      <c r="AF578" s="7" t="s">
        <v>1160</v>
      </c>
      <c r="AG578" s="6" t="str">
        <f>IF(VLOOKUP(V578,Resources!A:B,2,FALSE)=0,"",VLOOKUP(V578,Resources!A:B,2,FALSE))</f>
        <v/>
      </c>
    </row>
    <row r="579" spans="1:33" s="6" customFormat="1">
      <c r="A579" s="18" t="s">
        <v>601</v>
      </c>
      <c r="B579" s="22"/>
      <c r="C579" s="22"/>
      <c r="D579" s="22"/>
      <c r="E579" s="22"/>
      <c r="F579" s="22"/>
      <c r="G579" s="22"/>
      <c r="H579" s="22"/>
      <c r="I579" s="19"/>
      <c r="J579" s="19"/>
      <c r="K579" s="19"/>
      <c r="L579" s="19"/>
      <c r="M579" s="19">
        <v>1</v>
      </c>
      <c r="N579" s="19">
        <v>1</v>
      </c>
      <c r="O579" s="19"/>
      <c r="P579" s="19"/>
      <c r="Q579" s="22"/>
      <c r="R579" s="22"/>
      <c r="S579" s="22"/>
      <c r="T579" s="19"/>
      <c r="U579" t="str">
        <f t="shared" si="47"/>
        <v>Y</v>
      </c>
      <c r="V579" s="4" t="s">
        <v>601</v>
      </c>
      <c r="W579" s="4" t="str">
        <f t="shared" si="53"/>
        <v>Luca Technologies, LLC</v>
      </c>
      <c r="X579" s="7"/>
      <c r="Y579" s="7"/>
      <c r="Z579" s="7"/>
      <c r="AA579" s="7"/>
      <c r="AB579" s="7" t="s">
        <v>1160</v>
      </c>
      <c r="AC579" s="7" t="s">
        <v>1160</v>
      </c>
      <c r="AD579" s="7"/>
      <c r="AE579" s="7"/>
      <c r="AF579" s="7"/>
      <c r="AG579" s="6" t="str">
        <f>IF(VLOOKUP(V579,Resources!A:B,2,FALSE)=0,"",VLOOKUP(V579,Resources!A:B,2,FALSE))</f>
        <v/>
      </c>
    </row>
    <row r="580" spans="1:33" s="6" customFormat="1">
      <c r="A580" s="18" t="s">
        <v>821</v>
      </c>
      <c r="B580" s="22"/>
      <c r="C580" s="22"/>
      <c r="D580" s="22"/>
      <c r="E580" s="22"/>
      <c r="F580" s="22"/>
      <c r="G580" s="22"/>
      <c r="H580" s="22"/>
      <c r="I580" s="19"/>
      <c r="J580" s="19"/>
      <c r="K580" s="19"/>
      <c r="L580" s="19"/>
      <c r="M580" s="19"/>
      <c r="N580" s="19"/>
      <c r="O580" s="19">
        <v>1</v>
      </c>
      <c r="P580" s="19">
        <v>1</v>
      </c>
      <c r="Q580" s="22"/>
      <c r="R580" s="22"/>
      <c r="S580" s="22"/>
      <c r="T580" s="19"/>
      <c r="U580" t="str">
        <f t="shared" si="47"/>
        <v>Y</v>
      </c>
      <c r="V580" s="4" t="s">
        <v>821</v>
      </c>
      <c r="W580" s="4" t="str">
        <f t="shared" si="53"/>
        <v>Luff Exploration Company</v>
      </c>
      <c r="X580" s="7"/>
      <c r="Y580" s="7"/>
      <c r="Z580" s="7"/>
      <c r="AA580" s="7"/>
      <c r="AB580" s="7"/>
      <c r="AC580" s="7"/>
      <c r="AD580" s="7"/>
      <c r="AE580" s="7" t="s">
        <v>1160</v>
      </c>
      <c r="AF580" s="7" t="s">
        <v>1160</v>
      </c>
      <c r="AG580" s="6" t="str">
        <f>IF(VLOOKUP(V580,Resources!A:B,2,FALSE)=0,"",VLOOKUP(V580,Resources!A:B,2,FALSE))</f>
        <v/>
      </c>
    </row>
    <row r="581" spans="1:33" s="6" customFormat="1">
      <c r="A581" s="18" t="s">
        <v>432</v>
      </c>
      <c r="B581" s="22"/>
      <c r="C581" s="22"/>
      <c r="D581" s="22"/>
      <c r="E581" s="22"/>
      <c r="F581" s="22"/>
      <c r="G581" s="22"/>
      <c r="H581" s="22"/>
      <c r="I581" s="19"/>
      <c r="J581" s="19"/>
      <c r="K581" s="19">
        <v>1</v>
      </c>
      <c r="L581" s="19"/>
      <c r="M581" s="19"/>
      <c r="N581" s="19"/>
      <c r="O581" s="19"/>
      <c r="P581" s="19"/>
      <c r="Q581" s="22"/>
      <c r="R581" s="22"/>
      <c r="S581" s="22"/>
      <c r="T581" s="19"/>
      <c r="U581" t="str">
        <f t="shared" si="47"/>
        <v>Y</v>
      </c>
      <c r="V581" s="4" t="s">
        <v>432</v>
      </c>
      <c r="W581" s="4" t="str">
        <f t="shared" si="53"/>
        <v>M &amp; G Drilling Company, Inc.</v>
      </c>
      <c r="X581" s="7"/>
      <c r="Y581" s="7"/>
      <c r="Z581" s="7" t="s">
        <v>1160</v>
      </c>
      <c r="AA581" s="7"/>
      <c r="AB581" s="7"/>
      <c r="AC581" s="7"/>
      <c r="AD581" s="7"/>
      <c r="AE581" s="7"/>
      <c r="AF581" s="7"/>
      <c r="AG581" s="6" t="str">
        <f>IF(VLOOKUP(V581,Resources!A:B,2,FALSE)=0,"",VLOOKUP(V581,Resources!A:B,2,FALSE))</f>
        <v/>
      </c>
    </row>
    <row r="582" spans="1:33" s="6" customFormat="1">
      <c r="A582" s="18" t="s">
        <v>146</v>
      </c>
      <c r="B582" s="22"/>
      <c r="C582" s="22"/>
      <c r="D582" s="22"/>
      <c r="E582" s="22"/>
      <c r="F582" s="22"/>
      <c r="G582" s="22"/>
      <c r="H582" s="22"/>
      <c r="I582" s="19">
        <v>1</v>
      </c>
      <c r="J582" s="19">
        <v>1</v>
      </c>
      <c r="K582" s="19">
        <v>1</v>
      </c>
      <c r="L582" s="19">
        <v>1</v>
      </c>
      <c r="M582" s="19">
        <v>1</v>
      </c>
      <c r="N582" s="19">
        <v>1</v>
      </c>
      <c r="O582" s="19"/>
      <c r="P582" s="19"/>
      <c r="Q582" s="22"/>
      <c r="R582" s="22"/>
      <c r="S582" s="22"/>
      <c r="T582" s="19"/>
      <c r="U582" t="str">
        <f t="shared" si="47"/>
        <v>Y</v>
      </c>
      <c r="V582" s="4" t="s">
        <v>146</v>
      </c>
      <c r="W582" s="4" t="str">
        <f t="shared" si="53"/>
        <v>M &amp; K Oil Company, Inc</v>
      </c>
      <c r="X582" s="7" t="s">
        <v>1160</v>
      </c>
      <c r="Y582" s="7" t="s">
        <v>1160</v>
      </c>
      <c r="Z582" s="7" t="s">
        <v>1160</v>
      </c>
      <c r="AA582" s="7" t="s">
        <v>1160</v>
      </c>
      <c r="AB582" s="7" t="s">
        <v>1160</v>
      </c>
      <c r="AC582" s="7" t="s">
        <v>1160</v>
      </c>
      <c r="AD582" s="7"/>
      <c r="AE582" s="7"/>
      <c r="AF582" s="7"/>
      <c r="AG582" s="6" t="str">
        <f>IF(VLOOKUP(V582,Resources!A:B,2,FALSE)=0,"",VLOOKUP(V582,Resources!A:B,2,FALSE))</f>
        <v/>
      </c>
    </row>
    <row r="583" spans="1:33" s="6" customFormat="1">
      <c r="A583" s="18" t="s">
        <v>600</v>
      </c>
      <c r="B583" s="22"/>
      <c r="C583" s="22"/>
      <c r="D583" s="22"/>
      <c r="E583" s="22"/>
      <c r="F583" s="22"/>
      <c r="G583" s="22"/>
      <c r="H583" s="22"/>
      <c r="I583" s="19"/>
      <c r="J583" s="19"/>
      <c r="K583" s="19"/>
      <c r="L583" s="19"/>
      <c r="M583" s="19">
        <v>1</v>
      </c>
      <c r="N583" s="19">
        <v>1</v>
      </c>
      <c r="O583" s="19"/>
      <c r="P583" s="19"/>
      <c r="Q583" s="22"/>
      <c r="R583" s="22"/>
      <c r="S583" s="22"/>
      <c r="T583" s="19"/>
      <c r="U583" t="str">
        <f t="shared" si="47"/>
        <v>Y</v>
      </c>
      <c r="V583" s="4" t="s">
        <v>600</v>
      </c>
      <c r="W583" s="4" t="str">
        <f t="shared" si="53"/>
        <v>M-I SWACO</v>
      </c>
      <c r="X583" s="7"/>
      <c r="Y583" s="7"/>
      <c r="Z583" s="7"/>
      <c r="AA583" s="7"/>
      <c r="AB583" s="7" t="s">
        <v>1160</v>
      </c>
      <c r="AC583" s="7" t="s">
        <v>1160</v>
      </c>
      <c r="AD583" s="7"/>
      <c r="AE583" s="7"/>
      <c r="AF583" s="7"/>
      <c r="AG583" s="6" t="str">
        <f>IF(VLOOKUP(V583,Resources!A:B,2,FALSE)=0,"",VLOOKUP(V583,Resources!A:B,2,FALSE))</f>
        <v/>
      </c>
    </row>
    <row r="584" spans="1:33" s="6" customFormat="1">
      <c r="A584" s="18" t="s">
        <v>145</v>
      </c>
      <c r="B584" s="22"/>
      <c r="C584" s="22"/>
      <c r="D584" s="22"/>
      <c r="E584" s="22"/>
      <c r="F584" s="22"/>
      <c r="G584" s="22"/>
      <c r="H584" s="22"/>
      <c r="I584" s="19">
        <v>1</v>
      </c>
      <c r="J584" s="19"/>
      <c r="K584" s="19"/>
      <c r="L584" s="19"/>
      <c r="M584" s="19"/>
      <c r="N584" s="19"/>
      <c r="O584" s="19"/>
      <c r="P584" s="19"/>
      <c r="Q584" s="22"/>
      <c r="R584" s="22"/>
      <c r="S584" s="22"/>
      <c r="T584" s="19"/>
      <c r="U584" t="str">
        <f t="shared" si="47"/>
        <v>Y</v>
      </c>
      <c r="V584" s="4" t="s">
        <v>145</v>
      </c>
      <c r="W584" s="4" t="str">
        <f t="shared" si="53"/>
        <v>M.A. Miceli</v>
      </c>
      <c r="X584" s="7" t="s">
        <v>1160</v>
      </c>
      <c r="Y584" s="7"/>
      <c r="Z584" s="7"/>
      <c r="AA584" s="7"/>
      <c r="AB584" s="7"/>
      <c r="AC584" s="7"/>
      <c r="AD584" s="7"/>
      <c r="AE584" s="7"/>
      <c r="AF584" s="7"/>
      <c r="AG584" s="6" t="str">
        <f>IF(VLOOKUP(V584,Resources!A:B,2,FALSE)=0,"",VLOOKUP(V584,Resources!A:B,2,FALSE))</f>
        <v/>
      </c>
    </row>
    <row r="585" spans="1:33" s="6" customFormat="1">
      <c r="A585" s="18" t="s">
        <v>144</v>
      </c>
      <c r="B585" s="22"/>
      <c r="C585" s="22"/>
      <c r="D585" s="22"/>
      <c r="E585" s="22"/>
      <c r="F585" s="22"/>
      <c r="G585" s="22"/>
      <c r="H585" s="22"/>
      <c r="I585" s="19">
        <v>1</v>
      </c>
      <c r="J585" s="19">
        <v>1</v>
      </c>
      <c r="K585" s="19">
        <v>1</v>
      </c>
      <c r="L585" s="19">
        <v>1</v>
      </c>
      <c r="M585" s="19">
        <v>1</v>
      </c>
      <c r="N585" s="19"/>
      <c r="O585" s="19"/>
      <c r="P585" s="19"/>
      <c r="Q585" s="22"/>
      <c r="R585" s="22"/>
      <c r="S585" s="22"/>
      <c r="T585" s="19"/>
      <c r="U585" t="str">
        <f t="shared" si="47"/>
        <v>Y</v>
      </c>
      <c r="V585" s="4" t="s">
        <v>144</v>
      </c>
      <c r="W585" s="4" t="str">
        <f t="shared" si="53"/>
        <v>M.I./SWACO</v>
      </c>
      <c r="X585" s="7" t="s">
        <v>1160</v>
      </c>
      <c r="Y585" s="7" t="s">
        <v>1160</v>
      </c>
      <c r="Z585" s="7" t="s">
        <v>1160</v>
      </c>
      <c r="AA585" s="7" t="s">
        <v>1160</v>
      </c>
      <c r="AB585" s="7" t="s">
        <v>1160</v>
      </c>
      <c r="AC585" s="7"/>
      <c r="AD585" s="7"/>
      <c r="AE585" s="7"/>
      <c r="AF585" s="7"/>
      <c r="AG585" s="6" t="str">
        <f>IF(VLOOKUP(V585,Resources!A:B,2,FALSE)=0,"",VLOOKUP(V585,Resources!A:B,2,FALSE))</f>
        <v/>
      </c>
    </row>
    <row r="586" spans="1:33" s="6" customFormat="1">
      <c r="A586" s="18" t="s">
        <v>143</v>
      </c>
      <c r="B586" s="22"/>
      <c r="C586" s="22"/>
      <c r="D586" s="22"/>
      <c r="E586" s="22"/>
      <c r="F586" s="22"/>
      <c r="G586" s="22"/>
      <c r="H586" s="22"/>
      <c r="I586" s="19">
        <v>1</v>
      </c>
      <c r="J586" s="19">
        <v>1</v>
      </c>
      <c r="K586" s="19">
        <v>1</v>
      </c>
      <c r="L586" s="19">
        <v>1</v>
      </c>
      <c r="M586" s="19">
        <v>1</v>
      </c>
      <c r="N586" s="19">
        <v>1</v>
      </c>
      <c r="O586" s="19">
        <v>1</v>
      </c>
      <c r="P586" s="19">
        <v>1</v>
      </c>
      <c r="Q586" s="22"/>
      <c r="R586" s="22"/>
      <c r="S586" s="22"/>
      <c r="T586" s="19"/>
      <c r="U586" t="str">
        <f t="shared" si="47"/>
        <v>Y</v>
      </c>
      <c r="V586" s="4" t="s">
        <v>143</v>
      </c>
      <c r="W586" s="4" t="str">
        <f t="shared" si="53"/>
        <v>M.J. England &amp; Associates</v>
      </c>
      <c r="X586" s="7" t="s">
        <v>1160</v>
      </c>
      <c r="Y586" s="7" t="s">
        <v>1160</v>
      </c>
      <c r="Z586" s="7" t="s">
        <v>1160</v>
      </c>
      <c r="AA586" s="7" t="s">
        <v>1160</v>
      </c>
      <c r="AB586" s="7" t="s">
        <v>1160</v>
      </c>
      <c r="AC586" s="7" t="s">
        <v>1160</v>
      </c>
      <c r="AD586" s="7"/>
      <c r="AE586" s="7" t="s">
        <v>1160</v>
      </c>
      <c r="AF586" s="7" t="s">
        <v>1160</v>
      </c>
      <c r="AG586" s="6" t="str">
        <f>IF(VLOOKUP(V586,Resources!A:B,2,FALSE)=0,"",VLOOKUP(V586,Resources!A:B,2,FALSE))</f>
        <v/>
      </c>
    </row>
    <row r="587" spans="1:33" s="6" customFormat="1">
      <c r="A587" s="18" t="s">
        <v>539</v>
      </c>
      <c r="B587" s="22"/>
      <c r="C587" s="22"/>
      <c r="D587" s="22"/>
      <c r="E587" s="22"/>
      <c r="F587" s="22"/>
      <c r="G587" s="22"/>
      <c r="H587" s="22"/>
      <c r="I587" s="19"/>
      <c r="J587" s="19"/>
      <c r="K587" s="19"/>
      <c r="L587" s="19">
        <v>1</v>
      </c>
      <c r="M587" s="19">
        <v>1</v>
      </c>
      <c r="N587" s="19"/>
      <c r="O587" s="19"/>
      <c r="P587" s="19"/>
      <c r="Q587" s="22"/>
      <c r="R587" s="22"/>
      <c r="S587" s="22"/>
      <c r="T587" s="19"/>
      <c r="U587" t="str">
        <f t="shared" si="47"/>
        <v>Y</v>
      </c>
      <c r="V587" s="4" t="s">
        <v>539</v>
      </c>
      <c r="W587" s="4" t="str">
        <f t="shared" si="53"/>
        <v>M2M Data Corp.</v>
      </c>
      <c r="X587" s="7"/>
      <c r="Y587" s="7"/>
      <c r="Z587" s="7"/>
      <c r="AA587" s="7" t="s">
        <v>1160</v>
      </c>
      <c r="AB587" s="7" t="s">
        <v>1160</v>
      </c>
      <c r="AC587" s="7"/>
      <c r="AD587" s="7"/>
      <c r="AE587" s="7"/>
      <c r="AF587" s="7"/>
      <c r="AG587" s="6" t="str">
        <f>IF(VLOOKUP(V587,Resources!A:B,2,FALSE)=0,"",VLOOKUP(V587,Resources!A:B,2,FALSE))</f>
        <v/>
      </c>
    </row>
    <row r="588" spans="1:33" s="6" customFormat="1">
      <c r="A588" s="18" t="s">
        <v>431</v>
      </c>
      <c r="B588" s="22"/>
      <c r="C588" s="22"/>
      <c r="D588" s="22"/>
      <c r="E588" s="22"/>
      <c r="F588" s="22"/>
      <c r="G588" s="22"/>
      <c r="H588" s="22"/>
      <c r="I588" s="19"/>
      <c r="J588" s="19"/>
      <c r="K588" s="19">
        <v>1</v>
      </c>
      <c r="L588" s="19"/>
      <c r="M588" s="19"/>
      <c r="N588" s="19"/>
      <c r="O588" s="19"/>
      <c r="P588" s="19"/>
      <c r="Q588" s="22"/>
      <c r="R588" s="22"/>
      <c r="S588" s="22"/>
      <c r="T588" s="19"/>
      <c r="U588" t="str">
        <f t="shared" ref="U588:U651" si="54">IF(A588=W588,"Y","ERROR")</f>
        <v>Y</v>
      </c>
      <c r="V588" s="4" t="s">
        <v>431</v>
      </c>
      <c r="W588" s="4" t="str">
        <f t="shared" si="53"/>
        <v>M2M Matrix, Inc.</v>
      </c>
      <c r="X588" s="7"/>
      <c r="Y588" s="7"/>
      <c r="Z588" s="7" t="s">
        <v>1160</v>
      </c>
      <c r="AA588" s="7"/>
      <c r="AB588" s="7"/>
      <c r="AC588" s="7"/>
      <c r="AD588" s="7"/>
      <c r="AE588" s="7"/>
      <c r="AF588" s="7"/>
      <c r="AG588" s="6" t="str">
        <f>IF(VLOOKUP(V588,Resources!A:B,2,FALSE)=0,"",VLOOKUP(V588,Resources!A:B,2,FALSE))</f>
        <v/>
      </c>
    </row>
    <row r="589" spans="1:33" s="6" customFormat="1">
      <c r="A589" s="18" t="s">
        <v>1023</v>
      </c>
      <c r="B589" s="22"/>
      <c r="C589" s="22"/>
      <c r="D589" s="22"/>
      <c r="E589" s="22"/>
      <c r="F589" s="22"/>
      <c r="G589" s="22"/>
      <c r="H589" s="22"/>
      <c r="I589" s="19"/>
      <c r="J589" s="19"/>
      <c r="K589" s="19"/>
      <c r="L589" s="19"/>
      <c r="M589" s="19"/>
      <c r="N589" s="19"/>
      <c r="O589" s="19"/>
      <c r="P589" s="19">
        <v>1</v>
      </c>
      <c r="Q589" s="22"/>
      <c r="R589" s="22"/>
      <c r="S589" s="22"/>
      <c r="T589" s="19"/>
      <c r="U589" t="str">
        <f t="shared" si="54"/>
        <v>Y</v>
      </c>
      <c r="V589" s="4" t="s">
        <v>1023</v>
      </c>
      <c r="W589" s="4" t="str">
        <f t="shared" si="53"/>
        <v>M3 Construction, LLC</v>
      </c>
      <c r="X589" s="7"/>
      <c r="Y589" s="7"/>
      <c r="Z589" s="7"/>
      <c r="AA589" s="7"/>
      <c r="AB589" s="7"/>
      <c r="AC589" s="7"/>
      <c r="AD589" s="7"/>
      <c r="AE589" s="7"/>
      <c r="AF589" s="7" t="s">
        <v>1160</v>
      </c>
      <c r="AG589" s="6" t="str">
        <f>IF(VLOOKUP(V589,Resources!A:B,2,FALSE)=0,"",VLOOKUP(V589,Resources!A:B,2,FALSE))</f>
        <v/>
      </c>
    </row>
    <row r="590" spans="1:33" s="6" customFormat="1">
      <c r="A590" s="18" t="s">
        <v>820</v>
      </c>
      <c r="B590" s="22"/>
      <c r="C590" s="22"/>
      <c r="D590" s="22"/>
      <c r="E590" s="22"/>
      <c r="F590" s="22"/>
      <c r="G590" s="22"/>
      <c r="H590" s="22"/>
      <c r="I590" s="19"/>
      <c r="J590" s="19"/>
      <c r="K590" s="19"/>
      <c r="L590" s="19"/>
      <c r="M590" s="19"/>
      <c r="N590" s="19"/>
      <c r="O590" s="19">
        <v>1</v>
      </c>
      <c r="P590" s="19"/>
      <c r="Q590" s="22"/>
      <c r="R590" s="22"/>
      <c r="S590" s="22"/>
      <c r="T590" s="19"/>
      <c r="U590" t="str">
        <f t="shared" si="54"/>
        <v>Y</v>
      </c>
      <c r="V590" s="4" t="s">
        <v>820</v>
      </c>
      <c r="W590" s="4" t="str">
        <f t="shared" si="53"/>
        <v>Macquarie Tristone</v>
      </c>
      <c r="X590" s="7"/>
      <c r="Y590" s="7"/>
      <c r="Z590" s="7"/>
      <c r="AA590" s="7"/>
      <c r="AB590" s="7"/>
      <c r="AC590" s="7"/>
      <c r="AD590" s="7"/>
      <c r="AE590" s="7" t="s">
        <v>1160</v>
      </c>
      <c r="AF590" s="7"/>
      <c r="AG590" s="6" t="str">
        <f>IF(VLOOKUP(V590,Resources!A:B,2,FALSE)=0,"",VLOOKUP(V590,Resources!A:B,2,FALSE))</f>
        <v/>
      </c>
    </row>
    <row r="591" spans="1:33" s="6" customFormat="1">
      <c r="A591" s="18" t="s">
        <v>142</v>
      </c>
      <c r="B591" s="22"/>
      <c r="C591" s="22"/>
      <c r="D591" s="22"/>
      <c r="E591" s="22"/>
      <c r="F591" s="22"/>
      <c r="G591" s="22"/>
      <c r="H591" s="22"/>
      <c r="I591" s="19">
        <v>1</v>
      </c>
      <c r="J591" s="19">
        <v>1</v>
      </c>
      <c r="K591" s="19">
        <v>1</v>
      </c>
      <c r="L591" s="19"/>
      <c r="M591" s="19"/>
      <c r="N591" s="19"/>
      <c r="O591" s="19"/>
      <c r="P591" s="19"/>
      <c r="Q591" s="22"/>
      <c r="R591" s="22"/>
      <c r="S591" s="22"/>
      <c r="T591" s="19"/>
      <c r="U591" t="str">
        <f t="shared" si="54"/>
        <v>Y</v>
      </c>
      <c r="V591" s="4" t="s">
        <v>142</v>
      </c>
      <c r="W591" s="4" t="str">
        <f t="shared" si="53"/>
        <v>Maddox Oil Properties, Inc.</v>
      </c>
      <c r="X591" s="7" t="s">
        <v>1160</v>
      </c>
      <c r="Y591" s="7" t="s">
        <v>1160</v>
      </c>
      <c r="Z591" s="7" t="s">
        <v>1160</v>
      </c>
      <c r="AA591" s="7"/>
      <c r="AB591" s="7"/>
      <c r="AC591" s="7"/>
      <c r="AD591" s="7"/>
      <c r="AE591" s="7"/>
      <c r="AF591" s="7"/>
      <c r="AG591" s="6" t="str">
        <f>IF(VLOOKUP(V591,Resources!A:B,2,FALSE)=0,"",VLOOKUP(V591,Resources!A:B,2,FALSE))</f>
        <v/>
      </c>
    </row>
    <row r="592" spans="1:33" s="6" customFormat="1">
      <c r="A592" s="18" t="s">
        <v>141</v>
      </c>
      <c r="B592" s="22"/>
      <c r="C592" s="22"/>
      <c r="D592" s="22"/>
      <c r="E592" s="22"/>
      <c r="F592" s="22"/>
      <c r="G592" s="22"/>
      <c r="H592" s="22"/>
      <c r="I592" s="19">
        <v>1</v>
      </c>
      <c r="J592" s="19">
        <v>1</v>
      </c>
      <c r="K592" s="19">
        <v>1</v>
      </c>
      <c r="L592" s="19">
        <v>1</v>
      </c>
      <c r="M592" s="19"/>
      <c r="N592" s="19">
        <v>1</v>
      </c>
      <c r="O592" s="19"/>
      <c r="P592" s="19"/>
      <c r="Q592" s="22"/>
      <c r="R592" s="22"/>
      <c r="S592" s="22"/>
      <c r="T592" s="19"/>
      <c r="U592" t="str">
        <f t="shared" si="54"/>
        <v>Y</v>
      </c>
      <c r="V592" s="4" t="s">
        <v>141</v>
      </c>
      <c r="W592" s="4" t="str">
        <f t="shared" si="53"/>
        <v>Madison Energy Advisors, Inc.</v>
      </c>
      <c r="X592" s="7" t="s">
        <v>1160</v>
      </c>
      <c r="Y592" s="7" t="s">
        <v>1160</v>
      </c>
      <c r="Z592" s="7" t="s">
        <v>1160</v>
      </c>
      <c r="AA592" s="7" t="s">
        <v>1160</v>
      </c>
      <c r="AB592" s="7"/>
      <c r="AC592" s="7" t="s">
        <v>1160</v>
      </c>
      <c r="AD592" s="7"/>
      <c r="AE592" s="7"/>
      <c r="AF592" s="7"/>
      <c r="AG592" s="6" t="str">
        <f>IF(VLOOKUP(V592,Resources!A:B,2,FALSE)=0,"",VLOOKUP(V592,Resources!A:B,2,FALSE))</f>
        <v/>
      </c>
    </row>
    <row r="593" spans="1:33" s="6" customFormat="1">
      <c r="A593" s="18" t="s">
        <v>819</v>
      </c>
      <c r="B593" s="22"/>
      <c r="C593" s="22"/>
      <c r="D593" s="22"/>
      <c r="E593" s="22"/>
      <c r="F593" s="22"/>
      <c r="G593" s="22"/>
      <c r="H593" s="22"/>
      <c r="I593" s="19"/>
      <c r="J593" s="19"/>
      <c r="K593" s="19"/>
      <c r="L593" s="19"/>
      <c r="M593" s="19"/>
      <c r="N593" s="19"/>
      <c r="O593" s="19">
        <v>1</v>
      </c>
      <c r="P593" s="19">
        <v>1</v>
      </c>
      <c r="Q593" s="22"/>
      <c r="R593" s="22"/>
      <c r="S593" s="22"/>
      <c r="T593" s="19"/>
      <c r="U593" t="str">
        <f t="shared" si="54"/>
        <v>Y</v>
      </c>
      <c r="V593" s="4" t="s">
        <v>819</v>
      </c>
      <c r="W593" s="4" t="str">
        <f t="shared" si="53"/>
        <v>Madrid Oil &amp; Gas Properties</v>
      </c>
      <c r="X593" s="7"/>
      <c r="Y593" s="7"/>
      <c r="Z593" s="7"/>
      <c r="AA593" s="7"/>
      <c r="AB593" s="7"/>
      <c r="AC593" s="7"/>
      <c r="AD593" s="7"/>
      <c r="AE593" s="7" t="s">
        <v>1160</v>
      </c>
      <c r="AF593" s="7" t="s">
        <v>1160</v>
      </c>
      <c r="AG593" s="6" t="str">
        <f>IF(VLOOKUP(V593,Resources!A:B,2,FALSE)=0,"",VLOOKUP(V593,Resources!A:B,2,FALSE))</f>
        <v/>
      </c>
    </row>
    <row r="594" spans="1:33" s="6" customFormat="1">
      <c r="A594" s="18" t="s">
        <v>818</v>
      </c>
      <c r="B594" s="22"/>
      <c r="C594" s="22"/>
      <c r="D594" s="22"/>
      <c r="E594" s="22"/>
      <c r="F594" s="22"/>
      <c r="G594" s="22"/>
      <c r="H594" s="22"/>
      <c r="I594" s="19"/>
      <c r="J594" s="19"/>
      <c r="K594" s="19"/>
      <c r="L594" s="19"/>
      <c r="M594" s="19"/>
      <c r="N594" s="19"/>
      <c r="O594" s="19">
        <v>1</v>
      </c>
      <c r="P594" s="19"/>
      <c r="Q594" s="22"/>
      <c r="R594" s="22"/>
      <c r="S594" s="22"/>
      <c r="T594" s="19"/>
      <c r="U594" t="str">
        <f t="shared" si="54"/>
        <v>Y</v>
      </c>
      <c r="V594" s="4" t="s">
        <v>818</v>
      </c>
      <c r="W594" s="4" t="str">
        <f t="shared" si="53"/>
        <v>Magna Energy Services</v>
      </c>
      <c r="X594" s="7"/>
      <c r="Y594" s="7"/>
      <c r="Z594" s="7"/>
      <c r="AA594" s="7"/>
      <c r="AB594" s="7"/>
      <c r="AC594" s="7"/>
      <c r="AD594" s="7"/>
      <c r="AE594" s="7" t="s">
        <v>1160</v>
      </c>
      <c r="AF594" s="7"/>
      <c r="AG594" s="6" t="str">
        <f>IF(VLOOKUP(V594,Resources!A:B,2,FALSE)=0,"",VLOOKUP(V594,Resources!A:B,2,FALSE))</f>
        <v/>
      </c>
    </row>
    <row r="595" spans="1:33" s="6" customFormat="1">
      <c r="A595" s="18" t="s">
        <v>140</v>
      </c>
      <c r="B595" s="22"/>
      <c r="C595" s="22"/>
      <c r="D595" s="22"/>
      <c r="E595" s="22"/>
      <c r="F595" s="22"/>
      <c r="G595" s="22"/>
      <c r="H595" s="22"/>
      <c r="I595" s="19">
        <v>1</v>
      </c>
      <c r="J595" s="19">
        <v>1</v>
      </c>
      <c r="K595" s="19"/>
      <c r="L595" s="19"/>
      <c r="M595" s="19"/>
      <c r="N595" s="19"/>
      <c r="O595" s="19"/>
      <c r="P595" s="19"/>
      <c r="Q595" s="22"/>
      <c r="R595" s="22"/>
      <c r="S595" s="22"/>
      <c r="T595" s="19"/>
      <c r="U595" t="str">
        <f t="shared" si="54"/>
        <v>Y</v>
      </c>
      <c r="V595" s="4" t="s">
        <v>140</v>
      </c>
      <c r="W595" s="4" t="str">
        <f t="shared" si="53"/>
        <v>Major Gathering Company</v>
      </c>
      <c r="X595" s="7" t="s">
        <v>1160</v>
      </c>
      <c r="Y595" s="7" t="s">
        <v>1160</v>
      </c>
      <c r="Z595" s="7"/>
      <c r="AA595" s="7"/>
      <c r="AB595" s="7"/>
      <c r="AC595" s="7"/>
      <c r="AD595" s="7"/>
      <c r="AE595" s="7"/>
      <c r="AF595" s="7"/>
      <c r="AG595" s="6" t="str">
        <f>IF(VLOOKUP(V595,Resources!A:B,2,FALSE)=0,"",VLOOKUP(V595,Resources!A:B,2,FALSE))</f>
        <v/>
      </c>
    </row>
    <row r="596" spans="1:33" s="6" customFormat="1">
      <c r="A596" s="18" t="s">
        <v>139</v>
      </c>
      <c r="B596" s="22"/>
      <c r="C596" s="22"/>
      <c r="D596" s="22"/>
      <c r="E596" s="22"/>
      <c r="F596" s="22"/>
      <c r="G596" s="22"/>
      <c r="H596" s="22"/>
      <c r="I596" s="19">
        <v>1</v>
      </c>
      <c r="J596" s="19"/>
      <c r="K596" s="19"/>
      <c r="L596" s="19"/>
      <c r="M596" s="19"/>
      <c r="N596" s="19"/>
      <c r="O596" s="19"/>
      <c r="P596" s="19"/>
      <c r="Q596" s="22"/>
      <c r="R596" s="22"/>
      <c r="S596" s="22"/>
      <c r="T596" s="19"/>
      <c r="U596" t="str">
        <f t="shared" si="54"/>
        <v>Y</v>
      </c>
      <c r="V596" s="4" t="s">
        <v>139</v>
      </c>
      <c r="W596" s="4" t="str">
        <f t="shared" si="53"/>
        <v>Major Oil &amp; Gas</v>
      </c>
      <c r="X596" s="7" t="s">
        <v>1160</v>
      </c>
      <c r="Y596" s="7"/>
      <c r="Z596" s="7"/>
      <c r="AA596" s="7"/>
      <c r="AB596" s="7"/>
      <c r="AC596" s="7"/>
      <c r="AD596" s="7"/>
      <c r="AE596" s="7"/>
      <c r="AF596" s="7"/>
      <c r="AG596" s="6" t="str">
        <f>IF(VLOOKUP(V596,Resources!A:B,2,FALSE)=0,"",VLOOKUP(V596,Resources!A:B,2,FALSE))</f>
        <v/>
      </c>
    </row>
    <row r="597" spans="1:33" s="6" customFormat="1">
      <c r="A597" s="18" t="s">
        <v>430</v>
      </c>
      <c r="B597" s="22"/>
      <c r="C597" s="22"/>
      <c r="D597" s="22"/>
      <c r="E597" s="22"/>
      <c r="F597" s="22"/>
      <c r="G597" s="22"/>
      <c r="H597" s="22"/>
      <c r="I597" s="19"/>
      <c r="J597" s="19"/>
      <c r="K597" s="19">
        <v>1</v>
      </c>
      <c r="L597" s="19">
        <v>1</v>
      </c>
      <c r="M597" s="19">
        <v>1</v>
      </c>
      <c r="N597" s="19"/>
      <c r="O597" s="19"/>
      <c r="P597" s="19"/>
      <c r="Q597" s="22"/>
      <c r="R597" s="22"/>
      <c r="S597" s="22"/>
      <c r="T597" s="19"/>
      <c r="U597" t="str">
        <f t="shared" si="54"/>
        <v>Y</v>
      </c>
      <c r="V597" s="4" t="s">
        <v>430</v>
      </c>
      <c r="W597" s="4" t="str">
        <f t="shared" si="53"/>
        <v>Major Pipeline, L.L.C.</v>
      </c>
      <c r="X597" s="7"/>
      <c r="Y597" s="7"/>
      <c r="Z597" s="7" t="s">
        <v>1160</v>
      </c>
      <c r="AA597" s="7" t="s">
        <v>1160</v>
      </c>
      <c r="AB597" s="7" t="s">
        <v>1160</v>
      </c>
      <c r="AC597" s="7"/>
      <c r="AD597" s="7"/>
      <c r="AE597" s="7"/>
      <c r="AF597" s="7"/>
      <c r="AG597" s="6" t="str">
        <f>IF(VLOOKUP(V597,Resources!A:B,2,FALSE)=0,"",VLOOKUP(V597,Resources!A:B,2,FALSE))</f>
        <v/>
      </c>
    </row>
    <row r="598" spans="1:33" s="6" customFormat="1">
      <c r="A598" s="18" t="s">
        <v>599</v>
      </c>
      <c r="B598" s="22"/>
      <c r="C598" s="22"/>
      <c r="D598" s="22"/>
      <c r="E598" s="22"/>
      <c r="F598" s="22"/>
      <c r="G598" s="22"/>
      <c r="H598" s="22"/>
      <c r="I598" s="19"/>
      <c r="J598" s="19"/>
      <c r="K598" s="19"/>
      <c r="L598" s="19"/>
      <c r="M598" s="19">
        <v>1</v>
      </c>
      <c r="N598" s="19">
        <v>1</v>
      </c>
      <c r="O598" s="19"/>
      <c r="P598" s="19"/>
      <c r="Q598" s="22"/>
      <c r="R598" s="22"/>
      <c r="S598" s="22"/>
      <c r="T598" s="19"/>
      <c r="U598" t="str">
        <f t="shared" si="54"/>
        <v>Y</v>
      </c>
      <c r="V598" s="4" t="s">
        <v>599</v>
      </c>
      <c r="W598" s="4" t="str">
        <f t="shared" si="53"/>
        <v>MAK-J Energy Partners, Ltd.</v>
      </c>
      <c r="X598" s="7"/>
      <c r="Y598" s="7"/>
      <c r="Z598" s="7"/>
      <c r="AA598" s="7"/>
      <c r="AB598" s="7" t="s">
        <v>1160</v>
      </c>
      <c r="AC598" s="7" t="s">
        <v>1160</v>
      </c>
      <c r="AD598" s="7"/>
      <c r="AE598" s="7"/>
      <c r="AF598" s="7"/>
      <c r="AG598" s="6" t="str">
        <f>IF(VLOOKUP(V598,Resources!A:B,2,FALSE)=0,"",VLOOKUP(V598,Resources!A:B,2,FALSE))</f>
        <v/>
      </c>
    </row>
    <row r="599" spans="1:33" s="6" customFormat="1">
      <c r="A599" s="18" t="s">
        <v>138</v>
      </c>
      <c r="B599" s="22"/>
      <c r="C599" s="22"/>
      <c r="D599" s="22"/>
      <c r="E599" s="22"/>
      <c r="F599" s="22"/>
      <c r="G599" s="22"/>
      <c r="H599" s="22"/>
      <c r="I599" s="19">
        <v>1</v>
      </c>
      <c r="J599" s="19"/>
      <c r="K599" s="19"/>
      <c r="L599" s="19"/>
      <c r="M599" s="19"/>
      <c r="N599" s="19"/>
      <c r="O599" s="19"/>
      <c r="P599" s="19"/>
      <c r="Q599" s="22"/>
      <c r="R599" s="22"/>
      <c r="S599" s="22"/>
      <c r="T599" s="19"/>
      <c r="U599" t="str">
        <f t="shared" si="54"/>
        <v>Y</v>
      </c>
      <c r="V599" s="4" t="s">
        <v>138</v>
      </c>
      <c r="W599" s="4" t="str">
        <f t="shared" si="53"/>
        <v>Makoil, Inc.</v>
      </c>
      <c r="X599" s="7" t="s">
        <v>1160</v>
      </c>
      <c r="Y599" s="7"/>
      <c r="Z599" s="7"/>
      <c r="AA599" s="7"/>
      <c r="AB599" s="7"/>
      <c r="AC599" s="7"/>
      <c r="AD599" s="7"/>
      <c r="AE599" s="7"/>
      <c r="AF599" s="7"/>
      <c r="AG599" s="6" t="str">
        <f>IF(VLOOKUP(V599,Resources!A:B,2,FALSE)=0,"",VLOOKUP(V599,Resources!A:B,2,FALSE))</f>
        <v/>
      </c>
    </row>
    <row r="600" spans="1:33" s="6" customFormat="1">
      <c r="A600" s="18" t="s">
        <v>137</v>
      </c>
      <c r="B600" s="22"/>
      <c r="C600" s="22"/>
      <c r="D600" s="22"/>
      <c r="E600" s="22"/>
      <c r="F600" s="22"/>
      <c r="G600" s="22"/>
      <c r="H600" s="22"/>
      <c r="I600" s="19">
        <v>1</v>
      </c>
      <c r="J600" s="19"/>
      <c r="K600" s="19"/>
      <c r="L600" s="19"/>
      <c r="M600" s="19"/>
      <c r="N600" s="19"/>
      <c r="O600" s="19"/>
      <c r="P600" s="19"/>
      <c r="Q600" s="22"/>
      <c r="R600" s="22"/>
      <c r="S600" s="22"/>
      <c r="T600" s="19"/>
      <c r="U600" t="str">
        <f t="shared" si="54"/>
        <v>Y</v>
      </c>
      <c r="V600" s="4" t="s">
        <v>137</v>
      </c>
      <c r="W600" s="4" t="str">
        <f t="shared" si="53"/>
        <v>Mallard Resources Company</v>
      </c>
      <c r="X600" s="7" t="s">
        <v>1160</v>
      </c>
      <c r="Y600" s="7"/>
      <c r="Z600" s="7"/>
      <c r="AA600" s="7"/>
      <c r="AB600" s="7"/>
      <c r="AC600" s="7"/>
      <c r="AD600" s="7"/>
      <c r="AE600" s="7"/>
      <c r="AF600" s="7"/>
      <c r="AG600" s="6" t="str">
        <f>IF(VLOOKUP(V600,Resources!A:B,2,FALSE)=0,"",VLOOKUP(V600,Resources!A:B,2,FALSE))</f>
        <v/>
      </c>
    </row>
    <row r="601" spans="1:33" s="6" customFormat="1">
      <c r="A601" s="18" t="s">
        <v>136</v>
      </c>
      <c r="B601" s="22"/>
      <c r="C601" s="22"/>
      <c r="D601" s="22"/>
      <c r="E601" s="22"/>
      <c r="F601" s="22"/>
      <c r="G601" s="22"/>
      <c r="H601" s="22"/>
      <c r="I601" s="19">
        <v>1</v>
      </c>
      <c r="J601" s="19">
        <v>1</v>
      </c>
      <c r="K601" s="19">
        <v>1</v>
      </c>
      <c r="L601" s="19">
        <v>1</v>
      </c>
      <c r="M601" s="19">
        <v>1</v>
      </c>
      <c r="N601" s="19"/>
      <c r="O601" s="19"/>
      <c r="P601" s="19"/>
      <c r="Q601" s="22"/>
      <c r="R601" s="22"/>
      <c r="S601" s="22"/>
      <c r="T601" s="19"/>
      <c r="U601" t="str">
        <f t="shared" si="54"/>
        <v>Y</v>
      </c>
      <c r="V601" s="4" t="s">
        <v>136</v>
      </c>
      <c r="W601" s="4" t="str">
        <f t="shared" si="53"/>
        <v>Mallon Resources Corp.</v>
      </c>
      <c r="X601" s="7" t="s">
        <v>1160</v>
      </c>
      <c r="Y601" s="7" t="s">
        <v>1160</v>
      </c>
      <c r="Z601" s="7" t="s">
        <v>1160</v>
      </c>
      <c r="AA601" s="7" t="s">
        <v>1160</v>
      </c>
      <c r="AB601" s="7" t="s">
        <v>1160</v>
      </c>
      <c r="AC601" s="7"/>
      <c r="AD601" s="7"/>
      <c r="AE601" s="7"/>
      <c r="AF601" s="7"/>
      <c r="AG601" s="6" t="str">
        <f>IF(VLOOKUP(V601,Resources!A:B,2,FALSE)=0,"",VLOOKUP(V601,Resources!A:B,2,FALSE))</f>
        <v/>
      </c>
    </row>
    <row r="602" spans="1:33" s="6" customFormat="1">
      <c r="A602" s="18" t="s">
        <v>135</v>
      </c>
      <c r="B602" s="22"/>
      <c r="C602" s="22"/>
      <c r="D602" s="22"/>
      <c r="E602" s="22"/>
      <c r="F602" s="22"/>
      <c r="G602" s="22"/>
      <c r="H602" s="22"/>
      <c r="I602" s="19">
        <v>1</v>
      </c>
      <c r="J602" s="19">
        <v>1</v>
      </c>
      <c r="K602" s="19">
        <v>1</v>
      </c>
      <c r="L602" s="19">
        <v>1</v>
      </c>
      <c r="M602" s="19">
        <v>1</v>
      </c>
      <c r="N602" s="19">
        <v>1</v>
      </c>
      <c r="O602" s="19">
        <v>1</v>
      </c>
      <c r="P602" s="19">
        <v>1</v>
      </c>
      <c r="Q602" s="22"/>
      <c r="R602" s="22"/>
      <c r="S602" s="22"/>
      <c r="T602" s="19"/>
      <c r="U602" t="str">
        <f t="shared" si="54"/>
        <v>Y</v>
      </c>
      <c r="V602" s="4" t="s">
        <v>135</v>
      </c>
      <c r="W602" s="4" t="str">
        <f t="shared" si="53"/>
        <v>Manley &amp; McAdam, Inc.</v>
      </c>
      <c r="X602" s="7" t="s">
        <v>1160</v>
      </c>
      <c r="Y602" s="7" t="s">
        <v>1160</v>
      </c>
      <c r="Z602" s="7" t="s">
        <v>1160</v>
      </c>
      <c r="AA602" s="7" t="s">
        <v>1160</v>
      </c>
      <c r="AB602" s="7" t="s">
        <v>1160</v>
      </c>
      <c r="AC602" s="7" t="s">
        <v>1160</v>
      </c>
      <c r="AD602" s="7"/>
      <c r="AE602" s="7" t="s">
        <v>1160</v>
      </c>
      <c r="AF602" s="7" t="s">
        <v>1160</v>
      </c>
      <c r="AG602" s="6" t="str">
        <f>IF(VLOOKUP(V602,Resources!A:B,2,FALSE)=0,"",VLOOKUP(V602,Resources!A:B,2,FALSE))</f>
        <v/>
      </c>
    </row>
    <row r="603" spans="1:33" s="6" customFormat="1">
      <c r="A603" s="18" t="s">
        <v>653</v>
      </c>
      <c r="B603" s="22"/>
      <c r="C603" s="22"/>
      <c r="D603" s="22"/>
      <c r="E603" s="22"/>
      <c r="F603" s="22"/>
      <c r="G603" s="22"/>
      <c r="H603" s="22"/>
      <c r="I603" s="19"/>
      <c r="J603" s="19"/>
      <c r="K603" s="19"/>
      <c r="L603" s="19"/>
      <c r="M603" s="19"/>
      <c r="N603" s="19">
        <v>1</v>
      </c>
      <c r="O603" s="19"/>
      <c r="P603" s="19"/>
      <c r="Q603" s="22"/>
      <c r="R603" s="22"/>
      <c r="S603" s="22"/>
      <c r="T603" s="19"/>
      <c r="U603" t="str">
        <f t="shared" si="54"/>
        <v>Y</v>
      </c>
      <c r="V603" s="4" t="s">
        <v>653</v>
      </c>
      <c r="W603" s="4" t="str">
        <f t="shared" si="53"/>
        <v>Manti Operating Company</v>
      </c>
      <c r="X603" s="7"/>
      <c r="Y603" s="7"/>
      <c r="Z603" s="7"/>
      <c r="AA603" s="7"/>
      <c r="AB603" s="7"/>
      <c r="AC603" s="7" t="s">
        <v>1160</v>
      </c>
      <c r="AD603" s="7"/>
      <c r="AE603" s="7"/>
      <c r="AF603" s="7"/>
      <c r="AG603" s="6" t="str">
        <f>IF(VLOOKUP(V603,Resources!A:B,2,FALSE)=0,"",VLOOKUP(V603,Resources!A:B,2,FALSE))</f>
        <v/>
      </c>
    </row>
    <row r="604" spans="1:33" s="6" customFormat="1">
      <c r="A604" s="18" t="s">
        <v>134</v>
      </c>
      <c r="B604" s="22"/>
      <c r="C604" s="22"/>
      <c r="D604" s="22"/>
      <c r="E604" s="22"/>
      <c r="F604" s="22"/>
      <c r="G604" s="22"/>
      <c r="H604" s="22"/>
      <c r="I604" s="19">
        <v>1</v>
      </c>
      <c r="J604" s="19">
        <v>1</v>
      </c>
      <c r="K604" s="19">
        <v>1</v>
      </c>
      <c r="L604" s="19">
        <v>1</v>
      </c>
      <c r="M604" s="19">
        <v>1</v>
      </c>
      <c r="N604" s="19">
        <v>1</v>
      </c>
      <c r="O604" s="19"/>
      <c r="P604" s="19"/>
      <c r="Q604" s="22"/>
      <c r="R604" s="22"/>
      <c r="S604" s="22"/>
      <c r="T604" s="19"/>
      <c r="U604" t="str">
        <f t="shared" si="54"/>
        <v>Y</v>
      </c>
      <c r="V604" s="4" t="s">
        <v>134</v>
      </c>
      <c r="W604" s="4" t="str">
        <f t="shared" si="53"/>
        <v>Manx Oil Corporation</v>
      </c>
      <c r="X604" s="7" t="s">
        <v>1160</v>
      </c>
      <c r="Y604" s="7" t="s">
        <v>1160</v>
      </c>
      <c r="Z604" s="7" t="s">
        <v>1160</v>
      </c>
      <c r="AA604" s="7" t="s">
        <v>1160</v>
      </c>
      <c r="AB604" s="7" t="s">
        <v>1160</v>
      </c>
      <c r="AC604" s="7" t="s">
        <v>1160</v>
      </c>
      <c r="AD604" s="7"/>
      <c r="AE604" s="7"/>
      <c r="AF604" s="7"/>
      <c r="AG604" s="6" t="str">
        <f>IF(VLOOKUP(V604,Resources!A:B,2,FALSE)=0,"",VLOOKUP(V604,Resources!A:B,2,FALSE))</f>
        <v/>
      </c>
    </row>
    <row r="605" spans="1:33" s="6" customFormat="1">
      <c r="A605" s="18" t="s">
        <v>817</v>
      </c>
      <c r="B605" s="22"/>
      <c r="C605" s="22"/>
      <c r="D605" s="22"/>
      <c r="E605" s="22"/>
      <c r="F605" s="22"/>
      <c r="G605" s="22"/>
      <c r="H605" s="22"/>
      <c r="I605" s="19"/>
      <c r="J605" s="19"/>
      <c r="K605" s="19"/>
      <c r="L605" s="19"/>
      <c r="M605" s="19"/>
      <c r="N605" s="19"/>
      <c r="O605" s="19">
        <v>1</v>
      </c>
      <c r="P605" s="19">
        <v>1</v>
      </c>
      <c r="Q605" s="22"/>
      <c r="R605" s="22"/>
      <c r="S605" s="22"/>
      <c r="T605" s="19"/>
      <c r="U605" t="str">
        <f t="shared" si="54"/>
        <v>Y</v>
      </c>
      <c r="V605" s="4" t="s">
        <v>817</v>
      </c>
      <c r="W605" s="4" t="str">
        <f t="shared" si="53"/>
        <v>Mar Oil and Gas Corporation</v>
      </c>
      <c r="X605" s="7"/>
      <c r="Y605" s="7"/>
      <c r="Z605" s="7"/>
      <c r="AA605" s="7"/>
      <c r="AB605" s="7"/>
      <c r="AC605" s="7"/>
      <c r="AD605" s="7"/>
      <c r="AE605" s="7" t="s">
        <v>1160</v>
      </c>
      <c r="AF605" s="7" t="s">
        <v>1160</v>
      </c>
      <c r="AG605" s="6" t="str">
        <f>IF(VLOOKUP(V605,Resources!A:B,2,FALSE)=0,"",VLOOKUP(V605,Resources!A:B,2,FALSE))</f>
        <v/>
      </c>
    </row>
    <row r="606" spans="1:33" s="6" customFormat="1">
      <c r="A606" s="18" t="s">
        <v>132</v>
      </c>
      <c r="B606" s="22"/>
      <c r="C606" s="22"/>
      <c r="D606" s="22"/>
      <c r="E606" s="22"/>
      <c r="F606" s="22"/>
      <c r="G606" s="22"/>
      <c r="H606" s="22">
        <v>1</v>
      </c>
      <c r="I606" s="19">
        <v>1</v>
      </c>
      <c r="J606" s="19">
        <v>1</v>
      </c>
      <c r="K606" s="19">
        <v>1</v>
      </c>
      <c r="L606" s="19">
        <v>1</v>
      </c>
      <c r="M606" s="19">
        <v>1</v>
      </c>
      <c r="N606" s="19">
        <v>1</v>
      </c>
      <c r="O606" s="19">
        <v>1</v>
      </c>
      <c r="P606" s="19">
        <v>1</v>
      </c>
      <c r="Q606" s="22"/>
      <c r="R606" s="22"/>
      <c r="S606" s="22"/>
      <c r="T606" s="19"/>
      <c r="U606" t="str">
        <f t="shared" si="54"/>
        <v>Y</v>
      </c>
      <c r="V606" s="4" t="s">
        <v>132</v>
      </c>
      <c r="W606" s="10" t="str">
        <f>HYPERLINK(AG606,V606)</f>
        <v>Marathon Oil</v>
      </c>
      <c r="X606" s="7" t="s">
        <v>1160</v>
      </c>
      <c r="Y606" s="7" t="s">
        <v>1160</v>
      </c>
      <c r="Z606" s="7" t="s">
        <v>1160</v>
      </c>
      <c r="AA606" s="7" t="s">
        <v>1160</v>
      </c>
      <c r="AB606" s="7" t="s">
        <v>1160</v>
      </c>
      <c r="AC606" s="7" t="s">
        <v>1160</v>
      </c>
      <c r="AD606" s="7" t="s">
        <v>1155</v>
      </c>
      <c r="AE606" s="7" t="s">
        <v>1160</v>
      </c>
      <c r="AF606" s="7" t="s">
        <v>1160</v>
      </c>
      <c r="AG606" s="6" t="str">
        <f>IF(VLOOKUP(V606,Resources!A:B,2,FALSE)=0,"",VLOOKUP(V606,Resources!A:B,2,FALSE))</f>
        <v>https://www.sourcewatch.org/index.php/Marathon</v>
      </c>
    </row>
    <row r="607" spans="1:33" s="6" customFormat="1">
      <c r="A607" s="18" t="s">
        <v>131</v>
      </c>
      <c r="B607" s="22"/>
      <c r="C607" s="22"/>
      <c r="D607" s="22"/>
      <c r="E607" s="22"/>
      <c r="F607" s="22"/>
      <c r="G607" s="22"/>
      <c r="H607" s="22"/>
      <c r="I607" s="19">
        <v>1</v>
      </c>
      <c r="J607" s="19">
        <v>1</v>
      </c>
      <c r="K607" s="19">
        <v>1</v>
      </c>
      <c r="L607" s="19">
        <v>1</v>
      </c>
      <c r="M607" s="19">
        <v>1</v>
      </c>
      <c r="N607" s="19">
        <v>1</v>
      </c>
      <c r="O607" s="19">
        <v>1</v>
      </c>
      <c r="P607" s="19">
        <v>1</v>
      </c>
      <c r="Q607" s="22"/>
      <c r="R607" s="22"/>
      <c r="S607" s="22"/>
      <c r="T607" s="19"/>
      <c r="U607" t="str">
        <f t="shared" si="54"/>
        <v>Y</v>
      </c>
      <c r="V607" s="4" t="s">
        <v>131</v>
      </c>
      <c r="W607" s="4" t="str">
        <f t="shared" ref="W607:W634" si="55">V607</f>
        <v>Markus Production, Inc.</v>
      </c>
      <c r="X607" s="7" t="s">
        <v>1160</v>
      </c>
      <c r="Y607" s="7" t="s">
        <v>1160</v>
      </c>
      <c r="Z607" s="7" t="s">
        <v>1160</v>
      </c>
      <c r="AA607" s="7" t="s">
        <v>1160</v>
      </c>
      <c r="AB607" s="7" t="s">
        <v>1160</v>
      </c>
      <c r="AC607" s="7" t="s">
        <v>1160</v>
      </c>
      <c r="AD607" s="7"/>
      <c r="AE607" s="7" t="s">
        <v>1160</v>
      </c>
      <c r="AF607" s="7" t="s">
        <v>1160</v>
      </c>
      <c r="AG607" s="6" t="str">
        <f>IF(VLOOKUP(V607,Resources!A:B,2,FALSE)=0,"",VLOOKUP(V607,Resources!A:B,2,FALSE))</f>
        <v/>
      </c>
    </row>
    <row r="608" spans="1:33" s="6" customFormat="1">
      <c r="A608" s="18" t="s">
        <v>130</v>
      </c>
      <c r="B608" s="22"/>
      <c r="C608" s="22"/>
      <c r="D608" s="22"/>
      <c r="E608" s="22"/>
      <c r="F608" s="22"/>
      <c r="G608" s="22"/>
      <c r="H608" s="22"/>
      <c r="I608" s="19">
        <v>1</v>
      </c>
      <c r="J608" s="19">
        <v>1</v>
      </c>
      <c r="K608" s="19">
        <v>1</v>
      </c>
      <c r="L608" s="19">
        <v>1</v>
      </c>
      <c r="M608" s="19"/>
      <c r="N608" s="19"/>
      <c r="O608" s="19"/>
      <c r="P608" s="19"/>
      <c r="Q608" s="22"/>
      <c r="R608" s="22"/>
      <c r="S608" s="22"/>
      <c r="T608" s="19"/>
      <c r="U608" t="str">
        <f t="shared" si="54"/>
        <v>Y</v>
      </c>
      <c r="V608" s="4" t="s">
        <v>130</v>
      </c>
      <c r="W608" s="4" t="str">
        <f t="shared" si="55"/>
        <v>MarkWest Resources, Inc.</v>
      </c>
      <c r="X608" s="7" t="s">
        <v>1160</v>
      </c>
      <c r="Y608" s="7" t="s">
        <v>1160</v>
      </c>
      <c r="Z608" s="7" t="s">
        <v>1160</v>
      </c>
      <c r="AA608" s="7" t="s">
        <v>1160</v>
      </c>
      <c r="AB608" s="7"/>
      <c r="AC608" s="7"/>
      <c r="AD608" s="7"/>
      <c r="AE608" s="7"/>
      <c r="AF608" s="7"/>
      <c r="AG608" s="6" t="str">
        <f>IF(VLOOKUP(V608,Resources!A:B,2,FALSE)=0,"",VLOOKUP(V608,Resources!A:B,2,FALSE))</f>
        <v/>
      </c>
    </row>
    <row r="609" spans="1:33" s="6" customFormat="1">
      <c r="A609" s="18" t="s">
        <v>129</v>
      </c>
      <c r="B609" s="22"/>
      <c r="C609" s="22"/>
      <c r="D609" s="22"/>
      <c r="E609" s="22"/>
      <c r="F609" s="22"/>
      <c r="G609" s="22"/>
      <c r="H609" s="22"/>
      <c r="I609" s="19">
        <v>1</v>
      </c>
      <c r="J609" s="19">
        <v>1</v>
      </c>
      <c r="K609" s="19">
        <v>1</v>
      </c>
      <c r="L609" s="19"/>
      <c r="M609" s="19"/>
      <c r="N609" s="19"/>
      <c r="O609" s="19"/>
      <c r="P609" s="19"/>
      <c r="Q609" s="22"/>
      <c r="R609" s="22"/>
      <c r="S609" s="22"/>
      <c r="T609" s="19"/>
      <c r="U609" t="str">
        <f t="shared" si="54"/>
        <v>Y</v>
      </c>
      <c r="V609" s="4" t="s">
        <v>129</v>
      </c>
      <c r="W609" s="4" t="str">
        <f t="shared" si="55"/>
        <v>Marlin Miles &amp; Company, PC</v>
      </c>
      <c r="X609" s="7" t="s">
        <v>1160</v>
      </c>
      <c r="Y609" s="7" t="s">
        <v>1160</v>
      </c>
      <c r="Z609" s="7" t="s">
        <v>1160</v>
      </c>
      <c r="AA609" s="7"/>
      <c r="AB609" s="7"/>
      <c r="AC609" s="7"/>
      <c r="AD609" s="7"/>
      <c r="AE609" s="7"/>
      <c r="AF609" s="7"/>
      <c r="AG609" s="6" t="str">
        <f>IF(VLOOKUP(V609,Resources!A:B,2,FALSE)=0,"",VLOOKUP(V609,Resources!A:B,2,FALSE))</f>
        <v/>
      </c>
    </row>
    <row r="610" spans="1:33" s="6" customFormat="1">
      <c r="A610" s="18" t="s">
        <v>816</v>
      </c>
      <c r="B610" s="22"/>
      <c r="C610" s="22"/>
      <c r="D610" s="22"/>
      <c r="E610" s="22"/>
      <c r="F610" s="22"/>
      <c r="G610" s="22"/>
      <c r="H610" s="22"/>
      <c r="I610" s="19"/>
      <c r="J610" s="19"/>
      <c r="K610" s="19"/>
      <c r="L610" s="19"/>
      <c r="M610" s="19"/>
      <c r="N610" s="19"/>
      <c r="O610" s="19">
        <v>1</v>
      </c>
      <c r="P610" s="19">
        <v>1</v>
      </c>
      <c r="Q610" s="22"/>
      <c r="R610" s="22"/>
      <c r="S610" s="22"/>
      <c r="T610" s="19"/>
      <c r="U610" t="str">
        <f t="shared" si="54"/>
        <v>Y</v>
      </c>
      <c r="V610" s="4" t="s">
        <v>816</v>
      </c>
      <c r="W610" s="4" t="str">
        <f t="shared" si="55"/>
        <v>Marshall &amp; Winston, Inc.</v>
      </c>
      <c r="X610" s="7"/>
      <c r="Y610" s="7"/>
      <c r="Z610" s="7"/>
      <c r="AA610" s="7"/>
      <c r="AB610" s="7"/>
      <c r="AC610" s="7"/>
      <c r="AD610" s="7"/>
      <c r="AE610" s="7" t="s">
        <v>1160</v>
      </c>
      <c r="AF610" s="7" t="s">
        <v>1160</v>
      </c>
      <c r="AG610" s="6" t="str">
        <f>IF(VLOOKUP(V610,Resources!A:B,2,FALSE)=0,"",VLOOKUP(V610,Resources!A:B,2,FALSE))</f>
        <v/>
      </c>
    </row>
    <row r="611" spans="1:33" s="6" customFormat="1">
      <c r="A611" s="18" t="s">
        <v>815</v>
      </c>
      <c r="B611" s="22"/>
      <c r="C611" s="22"/>
      <c r="D611" s="22"/>
      <c r="E611" s="22"/>
      <c r="F611" s="22"/>
      <c r="G611" s="22"/>
      <c r="H611" s="22"/>
      <c r="I611" s="19"/>
      <c r="J611" s="19"/>
      <c r="K611" s="19"/>
      <c r="L611" s="19"/>
      <c r="M611" s="19"/>
      <c r="N611" s="19"/>
      <c r="O611" s="19">
        <v>1</v>
      </c>
      <c r="P611" s="19">
        <v>1</v>
      </c>
      <c r="Q611" s="22"/>
      <c r="R611" s="22"/>
      <c r="S611" s="22"/>
      <c r="T611" s="19"/>
      <c r="U611" t="str">
        <f t="shared" si="54"/>
        <v>Y</v>
      </c>
      <c r="V611" s="4" t="s">
        <v>815</v>
      </c>
      <c r="W611" s="4" t="str">
        <f t="shared" si="55"/>
        <v>MasTec North America</v>
      </c>
      <c r="X611" s="7"/>
      <c r="Y611" s="7"/>
      <c r="Z611" s="7"/>
      <c r="AA611" s="7"/>
      <c r="AB611" s="7"/>
      <c r="AC611" s="7"/>
      <c r="AD611" s="7"/>
      <c r="AE611" s="7" t="s">
        <v>1160</v>
      </c>
      <c r="AF611" s="7" t="s">
        <v>1160</v>
      </c>
      <c r="AG611" s="6" t="str">
        <f>IF(VLOOKUP(V611,Resources!A:B,2,FALSE)=0,"",VLOOKUP(V611,Resources!A:B,2,FALSE))</f>
        <v/>
      </c>
    </row>
    <row r="612" spans="1:33" s="6" customFormat="1">
      <c r="A612" s="18" t="s">
        <v>1022</v>
      </c>
      <c r="B612" s="22"/>
      <c r="C612" s="22"/>
      <c r="D612" s="22"/>
      <c r="E612" s="22"/>
      <c r="F612" s="22"/>
      <c r="G612" s="22"/>
      <c r="H612" s="22"/>
      <c r="I612" s="19"/>
      <c r="J612" s="19"/>
      <c r="K612" s="19"/>
      <c r="L612" s="19"/>
      <c r="M612" s="19"/>
      <c r="N612" s="19"/>
      <c r="O612" s="19"/>
      <c r="P612" s="19">
        <v>1</v>
      </c>
      <c r="Q612" s="22"/>
      <c r="R612" s="22"/>
      <c r="S612" s="22"/>
      <c r="T612" s="19"/>
      <c r="U612" t="str">
        <f t="shared" si="54"/>
        <v>Y</v>
      </c>
      <c r="V612" s="4" t="s">
        <v>1022</v>
      </c>
      <c r="W612" s="4" t="str">
        <f t="shared" si="55"/>
        <v>McAda Fluids Heating</v>
      </c>
      <c r="X612" s="7"/>
      <c r="Y612" s="7"/>
      <c r="Z612" s="7"/>
      <c r="AA612" s="7"/>
      <c r="AB612" s="7"/>
      <c r="AC612" s="7"/>
      <c r="AD612" s="7"/>
      <c r="AE612" s="7"/>
      <c r="AF612" s="7" t="s">
        <v>1160</v>
      </c>
      <c r="AG612" s="6" t="str">
        <f>IF(VLOOKUP(V612,Resources!A:B,2,FALSE)=0,"",VLOOKUP(V612,Resources!A:B,2,FALSE))</f>
        <v/>
      </c>
    </row>
    <row r="613" spans="1:33" s="6" customFormat="1">
      <c r="A613" s="18" t="s">
        <v>598</v>
      </c>
      <c r="B613" s="22"/>
      <c r="C613" s="22"/>
      <c r="D613" s="22"/>
      <c r="E613" s="22"/>
      <c r="F613" s="22"/>
      <c r="G613" s="22"/>
      <c r="H613" s="22"/>
      <c r="I613" s="19"/>
      <c r="J613" s="19"/>
      <c r="K613" s="19"/>
      <c r="L613" s="19"/>
      <c r="M613" s="19">
        <v>1</v>
      </c>
      <c r="N613" s="19"/>
      <c r="O613" s="19"/>
      <c r="P613" s="19"/>
      <c r="Q613" s="22"/>
      <c r="R613" s="22"/>
      <c r="S613" s="22"/>
      <c r="T613" s="19"/>
      <c r="U613" t="str">
        <f t="shared" si="54"/>
        <v>Y</v>
      </c>
      <c r="V613" s="4" t="s">
        <v>598</v>
      </c>
      <c r="W613" s="4" t="str">
        <f t="shared" si="55"/>
        <v>McCartney Engineering, LLC</v>
      </c>
      <c r="X613" s="7"/>
      <c r="Y613" s="7"/>
      <c r="Z613" s="7"/>
      <c r="AA613" s="7"/>
      <c r="AB613" s="7" t="s">
        <v>1160</v>
      </c>
      <c r="AC613" s="7"/>
      <c r="AD613" s="7"/>
      <c r="AE613" s="7"/>
      <c r="AF613" s="7"/>
      <c r="AG613" s="6" t="str">
        <f>IF(VLOOKUP(V613,Resources!A:B,2,FALSE)=0,"",VLOOKUP(V613,Resources!A:B,2,FALSE))</f>
        <v/>
      </c>
    </row>
    <row r="614" spans="1:33" s="6" customFormat="1">
      <c r="A614" s="18" t="s">
        <v>814</v>
      </c>
      <c r="B614" s="22"/>
      <c r="C614" s="22"/>
      <c r="D614" s="22"/>
      <c r="E614" s="22"/>
      <c r="F614" s="22"/>
      <c r="G614" s="22"/>
      <c r="H614" s="22"/>
      <c r="I614" s="19"/>
      <c r="J614" s="19"/>
      <c r="K614" s="19"/>
      <c r="L614" s="19"/>
      <c r="M614" s="19"/>
      <c r="N614" s="19"/>
      <c r="O614" s="19">
        <v>1</v>
      </c>
      <c r="P614" s="19">
        <v>1</v>
      </c>
      <c r="Q614" s="22"/>
      <c r="R614" s="22"/>
      <c r="S614" s="22"/>
      <c r="T614" s="19"/>
      <c r="U614" t="str">
        <f t="shared" si="54"/>
        <v>Y</v>
      </c>
      <c r="V614" s="4" t="s">
        <v>814</v>
      </c>
      <c r="W614" s="4" t="str">
        <f t="shared" si="55"/>
        <v>McElvain Energy, Inc.</v>
      </c>
      <c r="X614" s="7"/>
      <c r="Y614" s="7"/>
      <c r="Z614" s="7"/>
      <c r="AA614" s="7"/>
      <c r="AB614" s="7"/>
      <c r="AC614" s="7"/>
      <c r="AD614" s="7"/>
      <c r="AE614" s="7" t="s">
        <v>1160</v>
      </c>
      <c r="AF614" s="7" t="s">
        <v>1160</v>
      </c>
      <c r="AG614" s="6" t="str">
        <f>IF(VLOOKUP(V614,Resources!A:B,2,FALSE)=0,"",VLOOKUP(V614,Resources!A:B,2,FALSE))</f>
        <v/>
      </c>
    </row>
    <row r="615" spans="1:33" s="6" customFormat="1">
      <c r="A615" s="18" t="s">
        <v>128</v>
      </c>
      <c r="B615" s="22"/>
      <c r="C615" s="22"/>
      <c r="D615" s="22"/>
      <c r="E615" s="22"/>
      <c r="F615" s="22"/>
      <c r="G615" s="22"/>
      <c r="H615" s="22">
        <v>1</v>
      </c>
      <c r="I615" s="19">
        <v>1</v>
      </c>
      <c r="J615" s="19">
        <v>1</v>
      </c>
      <c r="K615" s="19">
        <v>1</v>
      </c>
      <c r="L615" s="19">
        <v>1</v>
      </c>
      <c r="M615" s="19">
        <v>1</v>
      </c>
      <c r="N615" s="19">
        <v>1</v>
      </c>
      <c r="O615" s="19"/>
      <c r="P615" s="19"/>
      <c r="Q615" s="22"/>
      <c r="R615" s="22"/>
      <c r="S615" s="22"/>
      <c r="T615" s="19">
        <v>1</v>
      </c>
      <c r="U615" t="str">
        <f t="shared" si="54"/>
        <v>Y</v>
      </c>
      <c r="V615" s="4" t="s">
        <v>128</v>
      </c>
      <c r="W615" s="4" t="str">
        <f t="shared" si="55"/>
        <v>McElvain Oil &amp; Gas Properties</v>
      </c>
      <c r="X615" s="7" t="s">
        <v>1160</v>
      </c>
      <c r="Y615" s="7" t="s">
        <v>1160</v>
      </c>
      <c r="Z615" s="7" t="s">
        <v>1160</v>
      </c>
      <c r="AA615" s="7" t="s">
        <v>1160</v>
      </c>
      <c r="AB615" s="7" t="s">
        <v>1159</v>
      </c>
      <c r="AC615" s="7" t="s">
        <v>1160</v>
      </c>
      <c r="AD615" s="7" t="s">
        <v>1155</v>
      </c>
      <c r="AE615" s="7"/>
      <c r="AF615" s="7"/>
      <c r="AG615" s="6" t="str">
        <f>IF(VLOOKUP(V615,Resources!A:B,2,FALSE)=0,"",VLOOKUP(V615,Resources!A:B,2,FALSE))</f>
        <v/>
      </c>
    </row>
    <row r="616" spans="1:33" s="6" customFormat="1">
      <c r="A616" s="18" t="s">
        <v>127</v>
      </c>
      <c r="B616" s="22"/>
      <c r="C616" s="22"/>
      <c r="D616" s="22"/>
      <c r="E616" s="22"/>
      <c r="F616" s="22"/>
      <c r="G616" s="22"/>
      <c r="H616" s="22"/>
      <c r="I616" s="19">
        <v>1</v>
      </c>
      <c r="J616" s="19">
        <v>1</v>
      </c>
      <c r="K616" s="19">
        <v>1</v>
      </c>
      <c r="L616" s="19">
        <v>1</v>
      </c>
      <c r="M616" s="19">
        <v>1</v>
      </c>
      <c r="N616" s="19"/>
      <c r="O616" s="19"/>
      <c r="P616" s="19"/>
      <c r="Q616" s="22"/>
      <c r="R616" s="22"/>
      <c r="S616" s="22"/>
      <c r="T616" s="19"/>
      <c r="U616" t="str">
        <f t="shared" si="54"/>
        <v>Y</v>
      </c>
      <c r="V616" s="4" t="s">
        <v>127</v>
      </c>
      <c r="W616" s="4" t="str">
        <f t="shared" si="55"/>
        <v>McGraw Hill/Platts</v>
      </c>
      <c r="X616" s="7" t="s">
        <v>1160</v>
      </c>
      <c r="Y616" s="7" t="s">
        <v>1160</v>
      </c>
      <c r="Z616" s="7" t="s">
        <v>1160</v>
      </c>
      <c r="AA616" s="7" t="s">
        <v>1160</v>
      </c>
      <c r="AB616" s="7" t="s">
        <v>1160</v>
      </c>
      <c r="AC616" s="7"/>
      <c r="AD616" s="7"/>
      <c r="AE616" s="7"/>
      <c r="AF616" s="7"/>
      <c r="AG616" s="6" t="str">
        <f>IF(VLOOKUP(V616,Resources!A:B,2,FALSE)=0,"",VLOOKUP(V616,Resources!A:B,2,FALSE))</f>
        <v/>
      </c>
    </row>
    <row r="617" spans="1:33" s="6" customFormat="1">
      <c r="A617" s="18" t="s">
        <v>652</v>
      </c>
      <c r="B617" s="22"/>
      <c r="C617" s="22"/>
      <c r="D617" s="22"/>
      <c r="E617" s="22"/>
      <c r="F617" s="22"/>
      <c r="G617" s="22"/>
      <c r="H617" s="22"/>
      <c r="I617" s="19"/>
      <c r="J617" s="19"/>
      <c r="K617" s="19"/>
      <c r="L617" s="19"/>
      <c r="M617" s="19"/>
      <c r="N617" s="19">
        <v>1</v>
      </c>
      <c r="O617" s="19"/>
      <c r="P617" s="19"/>
      <c r="Q617" s="22"/>
      <c r="R617" s="22"/>
      <c r="S617" s="22"/>
      <c r="T617" s="19"/>
      <c r="U617" t="str">
        <f t="shared" si="54"/>
        <v>Y</v>
      </c>
      <c r="V617" s="4" t="s">
        <v>652</v>
      </c>
      <c r="W617" s="4" t="str">
        <f t="shared" si="55"/>
        <v>McGriff, Seibels &amp; Williams</v>
      </c>
      <c r="X617" s="7"/>
      <c r="Y617" s="7"/>
      <c r="Z617" s="7"/>
      <c r="AA617" s="7"/>
      <c r="AB617" s="7"/>
      <c r="AC617" s="7" t="s">
        <v>1160</v>
      </c>
      <c r="AD617" s="7"/>
      <c r="AE617" s="7"/>
      <c r="AF617" s="7"/>
      <c r="AG617" s="6" t="str">
        <f>IF(VLOOKUP(V617,Resources!A:B,2,FALSE)=0,"",VLOOKUP(V617,Resources!A:B,2,FALSE))</f>
        <v/>
      </c>
    </row>
    <row r="618" spans="1:33" s="6" customFormat="1">
      <c r="A618" s="18" t="s">
        <v>126</v>
      </c>
      <c r="B618" s="22"/>
      <c r="C618" s="22"/>
      <c r="D618" s="22"/>
      <c r="E618" s="22"/>
      <c r="F618" s="22"/>
      <c r="G618" s="22"/>
      <c r="H618" s="22"/>
      <c r="I618" s="19">
        <v>1</v>
      </c>
      <c r="J618" s="19">
        <v>1</v>
      </c>
      <c r="K618" s="19"/>
      <c r="L618" s="19"/>
      <c r="M618" s="19"/>
      <c r="N618" s="19"/>
      <c r="O618" s="19"/>
      <c r="P618" s="19"/>
      <c r="Q618" s="22"/>
      <c r="R618" s="22"/>
      <c r="S618" s="22"/>
      <c r="T618" s="19"/>
      <c r="U618" t="str">
        <f t="shared" si="54"/>
        <v>Y</v>
      </c>
      <c r="V618" s="4" t="s">
        <v>126</v>
      </c>
      <c r="W618" s="4" t="str">
        <f t="shared" si="55"/>
        <v>McMurry Energy Company</v>
      </c>
      <c r="X618" s="7" t="s">
        <v>1160</v>
      </c>
      <c r="Y618" s="7" t="s">
        <v>1160</v>
      </c>
      <c r="Z618" s="7"/>
      <c r="AA618" s="7"/>
      <c r="AB618" s="7"/>
      <c r="AC618" s="7"/>
      <c r="AD618" s="7"/>
      <c r="AE618" s="7"/>
      <c r="AF618" s="7"/>
      <c r="AG618" s="6" t="str">
        <f>IF(VLOOKUP(V618,Resources!A:B,2,FALSE)=0,"",VLOOKUP(V618,Resources!A:B,2,FALSE))</f>
        <v/>
      </c>
    </row>
    <row r="619" spans="1:33" s="6" customFormat="1">
      <c r="A619" s="18" t="s">
        <v>813</v>
      </c>
      <c r="B619" s="22"/>
      <c r="C619" s="22"/>
      <c r="D619" s="22"/>
      <c r="E619" s="22"/>
      <c r="F619" s="22"/>
      <c r="G619" s="22"/>
      <c r="H619" s="22"/>
      <c r="I619" s="19"/>
      <c r="J619" s="19"/>
      <c r="K619" s="19"/>
      <c r="L619" s="19"/>
      <c r="M619" s="19"/>
      <c r="N619" s="19"/>
      <c r="O619" s="19">
        <v>1</v>
      </c>
      <c r="P619" s="19">
        <v>1</v>
      </c>
      <c r="Q619" s="22"/>
      <c r="R619" s="22"/>
      <c r="S619" s="22"/>
      <c r="T619" s="19"/>
      <c r="U619" t="str">
        <f t="shared" si="54"/>
        <v>Y</v>
      </c>
      <c r="V619" s="4" t="s">
        <v>813</v>
      </c>
      <c r="W619" s="4" t="str">
        <f t="shared" si="55"/>
        <v>Meagher Energy Advisors</v>
      </c>
      <c r="X619" s="7"/>
      <c r="Y619" s="7"/>
      <c r="Z619" s="7"/>
      <c r="AA619" s="7"/>
      <c r="AB619" s="7"/>
      <c r="AC619" s="7"/>
      <c r="AD619" s="7"/>
      <c r="AE619" s="7" t="s">
        <v>1160</v>
      </c>
      <c r="AF619" s="7" t="s">
        <v>1160</v>
      </c>
      <c r="AG619" s="6" t="str">
        <f>IF(VLOOKUP(V619,Resources!A:B,2,FALSE)=0,"",VLOOKUP(V619,Resources!A:B,2,FALSE))</f>
        <v/>
      </c>
    </row>
    <row r="620" spans="1:33" s="6" customFormat="1">
      <c r="A620" s="18" t="s">
        <v>429</v>
      </c>
      <c r="B620" s="22"/>
      <c r="C620" s="22"/>
      <c r="D620" s="22"/>
      <c r="E620" s="22"/>
      <c r="F620" s="22"/>
      <c r="G620" s="22"/>
      <c r="H620" s="22"/>
      <c r="I620" s="19"/>
      <c r="J620" s="19"/>
      <c r="K620" s="19">
        <v>1</v>
      </c>
      <c r="L620" s="19">
        <v>1</v>
      </c>
      <c r="M620" s="19">
        <v>1</v>
      </c>
      <c r="N620" s="19"/>
      <c r="O620" s="19"/>
      <c r="P620" s="19"/>
      <c r="Q620" s="22"/>
      <c r="R620" s="22"/>
      <c r="S620" s="22"/>
      <c r="T620" s="19"/>
      <c r="U620" t="str">
        <f t="shared" si="54"/>
        <v>Y</v>
      </c>
      <c r="V620" s="4" t="s">
        <v>429</v>
      </c>
      <c r="W620" s="4" t="str">
        <f t="shared" si="55"/>
        <v>Meagher Oil &amp; Gas Properties, Inc.</v>
      </c>
      <c r="X620" s="7"/>
      <c r="Y620" s="7"/>
      <c r="Z620" s="7" t="s">
        <v>1160</v>
      </c>
      <c r="AA620" s="7" t="s">
        <v>1160</v>
      </c>
      <c r="AB620" s="7" t="s">
        <v>1160</v>
      </c>
      <c r="AC620" s="7"/>
      <c r="AD620" s="7"/>
      <c r="AE620" s="7"/>
      <c r="AF620" s="7"/>
      <c r="AG620" s="6" t="str">
        <f>IF(VLOOKUP(V620,Resources!A:B,2,FALSE)=0,"",VLOOKUP(V620,Resources!A:B,2,FALSE))</f>
        <v/>
      </c>
    </row>
    <row r="621" spans="1:33" s="6" customFormat="1">
      <c r="A621" s="18" t="s">
        <v>428</v>
      </c>
      <c r="B621" s="22"/>
      <c r="C621" s="22"/>
      <c r="D621" s="22"/>
      <c r="E621" s="22"/>
      <c r="F621" s="22"/>
      <c r="G621" s="22"/>
      <c r="H621" s="22"/>
      <c r="I621" s="19"/>
      <c r="J621" s="19"/>
      <c r="K621" s="19">
        <v>1</v>
      </c>
      <c r="L621" s="19">
        <v>1</v>
      </c>
      <c r="M621" s="19">
        <v>1</v>
      </c>
      <c r="N621" s="19">
        <v>1</v>
      </c>
      <c r="O621" s="19"/>
      <c r="P621" s="19"/>
      <c r="Q621" s="22"/>
      <c r="R621" s="22"/>
      <c r="S621" s="22"/>
      <c r="T621" s="19"/>
      <c r="U621" t="str">
        <f t="shared" si="54"/>
        <v>Y</v>
      </c>
      <c r="V621" s="4" t="s">
        <v>428</v>
      </c>
      <c r="W621" s="4" t="str">
        <f t="shared" si="55"/>
        <v>Meany Land &amp; Exploration, Inc.</v>
      </c>
      <c r="X621" s="7"/>
      <c r="Y621" s="7"/>
      <c r="Z621" s="7" t="s">
        <v>1160</v>
      </c>
      <c r="AA621" s="7" t="s">
        <v>1160</v>
      </c>
      <c r="AB621" s="7" t="s">
        <v>1160</v>
      </c>
      <c r="AC621" s="7" t="s">
        <v>1160</v>
      </c>
      <c r="AD621" s="7"/>
      <c r="AE621" s="7"/>
      <c r="AF621" s="7"/>
      <c r="AG621" s="6" t="str">
        <f>IF(VLOOKUP(V621,Resources!A:B,2,FALSE)=0,"",VLOOKUP(V621,Resources!A:B,2,FALSE))</f>
        <v/>
      </c>
    </row>
    <row r="622" spans="1:33" s="6" customFormat="1">
      <c r="A622" s="18" t="s">
        <v>427</v>
      </c>
      <c r="B622" s="22"/>
      <c r="C622" s="22"/>
      <c r="D622" s="22"/>
      <c r="E622" s="22"/>
      <c r="F622" s="22"/>
      <c r="G622" s="22"/>
      <c r="H622" s="22"/>
      <c r="I622" s="19"/>
      <c r="J622" s="19"/>
      <c r="K622" s="19">
        <v>1</v>
      </c>
      <c r="L622" s="19">
        <v>1</v>
      </c>
      <c r="M622" s="19">
        <v>1</v>
      </c>
      <c r="N622" s="19">
        <v>1</v>
      </c>
      <c r="O622" s="19"/>
      <c r="P622" s="19"/>
      <c r="Q622" s="22"/>
      <c r="R622" s="22"/>
      <c r="S622" s="22"/>
      <c r="T622" s="19"/>
      <c r="U622" t="str">
        <f t="shared" si="54"/>
        <v>Y</v>
      </c>
      <c r="V622" s="4" t="s">
        <v>427</v>
      </c>
      <c r="W622" s="4" t="str">
        <f t="shared" si="55"/>
        <v>Medicine Bow Energy Corporation</v>
      </c>
      <c r="X622" s="7"/>
      <c r="Y622" s="7"/>
      <c r="Z622" s="7" t="s">
        <v>1160</v>
      </c>
      <c r="AA622" s="7" t="s">
        <v>1160</v>
      </c>
      <c r="AB622" s="7" t="s">
        <v>1160</v>
      </c>
      <c r="AC622" s="7" t="s">
        <v>1160</v>
      </c>
      <c r="AD622" s="7"/>
      <c r="AE622" s="7"/>
      <c r="AF622" s="7"/>
      <c r="AG622" s="6" t="str">
        <f>IF(VLOOKUP(V622,Resources!A:B,2,FALSE)=0,"",VLOOKUP(V622,Resources!A:B,2,FALSE))</f>
        <v/>
      </c>
    </row>
    <row r="623" spans="1:33" s="6" customFormat="1">
      <c r="A623" s="18" t="s">
        <v>538</v>
      </c>
      <c r="B623" s="22"/>
      <c r="C623" s="22"/>
      <c r="D623" s="22"/>
      <c r="E623" s="22"/>
      <c r="F623" s="22"/>
      <c r="G623" s="22"/>
      <c r="H623" s="22"/>
      <c r="I623" s="19"/>
      <c r="J623" s="19"/>
      <c r="K623" s="19"/>
      <c r="L623" s="19">
        <v>1</v>
      </c>
      <c r="M623" s="19"/>
      <c r="N623" s="19"/>
      <c r="O623" s="19"/>
      <c r="P623" s="19"/>
      <c r="Q623" s="22"/>
      <c r="R623" s="22"/>
      <c r="S623" s="22"/>
      <c r="T623" s="19"/>
      <c r="U623" t="str">
        <f t="shared" si="54"/>
        <v>Y</v>
      </c>
      <c r="V623" s="4" t="s">
        <v>538</v>
      </c>
      <c r="W623" s="4" t="str">
        <f t="shared" si="55"/>
        <v>Melange Associates, Inc.</v>
      </c>
      <c r="X623" s="7"/>
      <c r="Y623" s="7"/>
      <c r="Z623" s="7"/>
      <c r="AA623" s="7" t="s">
        <v>1160</v>
      </c>
      <c r="AB623" s="7"/>
      <c r="AC623" s="7"/>
      <c r="AD623" s="7"/>
      <c r="AE623" s="7"/>
      <c r="AF623" s="7"/>
      <c r="AG623" s="6" t="str">
        <f>IF(VLOOKUP(V623,Resources!A:B,2,FALSE)=0,"",VLOOKUP(V623,Resources!A:B,2,FALSE))</f>
        <v/>
      </c>
    </row>
    <row r="624" spans="1:33" s="6" customFormat="1">
      <c r="A624" s="18" t="s">
        <v>597</v>
      </c>
      <c r="B624" s="22"/>
      <c r="C624" s="22"/>
      <c r="D624" s="22"/>
      <c r="E624" s="22"/>
      <c r="F624" s="22"/>
      <c r="G624" s="22"/>
      <c r="H624" s="22"/>
      <c r="I624" s="19"/>
      <c r="J624" s="19"/>
      <c r="K624" s="19"/>
      <c r="L624" s="19"/>
      <c r="M624" s="19">
        <v>1</v>
      </c>
      <c r="N624" s="19">
        <v>1</v>
      </c>
      <c r="O624" s="19">
        <v>1</v>
      </c>
      <c r="P624" s="19"/>
      <c r="Q624" s="22"/>
      <c r="R624" s="22"/>
      <c r="S624" s="22"/>
      <c r="T624" s="19"/>
      <c r="U624" t="str">
        <f t="shared" si="54"/>
        <v>Y</v>
      </c>
      <c r="V624" s="4" t="s">
        <v>597</v>
      </c>
      <c r="W624" s="4" t="str">
        <f t="shared" si="55"/>
        <v>Melange International, LLC</v>
      </c>
      <c r="X624" s="7"/>
      <c r="Y624" s="7"/>
      <c r="Z624" s="7"/>
      <c r="AA624" s="7"/>
      <c r="AB624" s="7" t="s">
        <v>1160</v>
      </c>
      <c r="AC624" s="7" t="s">
        <v>1160</v>
      </c>
      <c r="AD624" s="7"/>
      <c r="AE624" s="7" t="s">
        <v>1160</v>
      </c>
      <c r="AF624" s="7"/>
      <c r="AG624" s="6" t="str">
        <f>IF(VLOOKUP(V624,Resources!A:B,2,FALSE)=0,"",VLOOKUP(V624,Resources!A:B,2,FALSE))</f>
        <v/>
      </c>
    </row>
    <row r="625" spans="1:33" s="6" customFormat="1">
      <c r="A625" s="18" t="s">
        <v>1021</v>
      </c>
      <c r="B625" s="22"/>
      <c r="C625" s="22"/>
      <c r="D625" s="22"/>
      <c r="E625" s="22"/>
      <c r="F625" s="22"/>
      <c r="G625" s="22"/>
      <c r="H625" s="22"/>
      <c r="I625" s="19"/>
      <c r="J625" s="19"/>
      <c r="K625" s="19"/>
      <c r="L625" s="19"/>
      <c r="M625" s="19"/>
      <c r="N625" s="19"/>
      <c r="O625" s="19"/>
      <c r="P625" s="19">
        <v>1</v>
      </c>
      <c r="Q625" s="22"/>
      <c r="R625" s="22"/>
      <c r="S625" s="22"/>
      <c r="T625" s="19"/>
      <c r="U625" t="str">
        <f t="shared" si="54"/>
        <v>Y</v>
      </c>
      <c r="V625" s="4" t="s">
        <v>1021</v>
      </c>
      <c r="W625" s="4" t="str">
        <f t="shared" si="55"/>
        <v>Memorial Resource Development LLC</v>
      </c>
      <c r="X625" s="7"/>
      <c r="Y625" s="7"/>
      <c r="Z625" s="7"/>
      <c r="AA625" s="7"/>
      <c r="AB625" s="7"/>
      <c r="AC625" s="7"/>
      <c r="AD625" s="7"/>
      <c r="AE625" s="7"/>
      <c r="AF625" s="7" t="s">
        <v>1160</v>
      </c>
      <c r="AG625" s="6" t="str">
        <f>IF(VLOOKUP(V625,Resources!A:B,2,FALSE)=0,"",VLOOKUP(V625,Resources!A:B,2,FALSE))</f>
        <v/>
      </c>
    </row>
    <row r="626" spans="1:33" s="6" customFormat="1">
      <c r="A626" s="18" t="s">
        <v>125</v>
      </c>
      <c r="B626" s="22"/>
      <c r="C626" s="22"/>
      <c r="D626" s="22"/>
      <c r="E626" s="22"/>
      <c r="F626" s="22"/>
      <c r="G626" s="22"/>
      <c r="H626" s="22"/>
      <c r="I626" s="19">
        <v>1</v>
      </c>
      <c r="J626" s="19"/>
      <c r="K626" s="19"/>
      <c r="L626" s="19"/>
      <c r="M626" s="19"/>
      <c r="N626" s="19"/>
      <c r="O626" s="19"/>
      <c r="P626" s="19"/>
      <c r="Q626" s="22"/>
      <c r="R626" s="22"/>
      <c r="S626" s="22"/>
      <c r="T626" s="19"/>
      <c r="U626" t="str">
        <f t="shared" si="54"/>
        <v>Y</v>
      </c>
      <c r="V626" s="4" t="s">
        <v>125</v>
      </c>
      <c r="W626" s="4" t="str">
        <f t="shared" si="55"/>
        <v>Mendell Petroleum Corporation</v>
      </c>
      <c r="X626" s="7" t="s">
        <v>1160</v>
      </c>
      <c r="Y626" s="7"/>
      <c r="Z626" s="7"/>
      <c r="AA626" s="7"/>
      <c r="AB626" s="7"/>
      <c r="AC626" s="7"/>
      <c r="AD626" s="7"/>
      <c r="AE626" s="7"/>
      <c r="AF626" s="7"/>
      <c r="AG626" s="6" t="str">
        <f>IF(VLOOKUP(V626,Resources!A:B,2,FALSE)=0,"",VLOOKUP(V626,Resources!A:B,2,FALSE))</f>
        <v/>
      </c>
    </row>
    <row r="627" spans="1:33" s="6" customFormat="1">
      <c r="A627" s="18" t="s">
        <v>426</v>
      </c>
      <c r="B627" s="22"/>
      <c r="C627" s="22"/>
      <c r="D627" s="22"/>
      <c r="E627" s="22"/>
      <c r="F627" s="22"/>
      <c r="G627" s="22"/>
      <c r="H627" s="22"/>
      <c r="I627" s="19"/>
      <c r="J627" s="19"/>
      <c r="K627" s="19">
        <v>1</v>
      </c>
      <c r="L627" s="19">
        <v>1</v>
      </c>
      <c r="M627" s="19">
        <v>1</v>
      </c>
      <c r="N627" s="19">
        <v>1</v>
      </c>
      <c r="O627" s="19">
        <v>1</v>
      </c>
      <c r="P627" s="19">
        <v>1</v>
      </c>
      <c r="Q627" s="22"/>
      <c r="R627" s="22"/>
      <c r="S627" s="22"/>
      <c r="T627" s="19"/>
      <c r="U627" t="str">
        <f t="shared" si="54"/>
        <v>Y</v>
      </c>
      <c r="V627" s="4" t="s">
        <v>426</v>
      </c>
      <c r="W627" s="4" t="str">
        <f t="shared" si="55"/>
        <v>Mercator Energy, LLC</v>
      </c>
      <c r="X627" s="7"/>
      <c r="Y627" s="7"/>
      <c r="Z627" s="7" t="s">
        <v>1160</v>
      </c>
      <c r="AA627" s="7" t="s">
        <v>1160</v>
      </c>
      <c r="AB627" s="7" t="s">
        <v>1160</v>
      </c>
      <c r="AC627" s="7" t="s">
        <v>1160</v>
      </c>
      <c r="AD627" s="7"/>
      <c r="AE627" s="7" t="s">
        <v>1160</v>
      </c>
      <c r="AF627" s="7" t="s">
        <v>1160</v>
      </c>
      <c r="AG627" s="6" t="str">
        <f>IF(VLOOKUP(V627,Resources!A:B,2,FALSE)=0,"",VLOOKUP(V627,Resources!A:B,2,FALSE))</f>
        <v/>
      </c>
    </row>
    <row r="628" spans="1:33" s="6" customFormat="1">
      <c r="A628" s="18" t="s">
        <v>596</v>
      </c>
      <c r="B628" s="22"/>
      <c r="C628" s="22"/>
      <c r="D628" s="22"/>
      <c r="E628" s="22"/>
      <c r="F628" s="22"/>
      <c r="G628" s="22"/>
      <c r="H628" s="22"/>
      <c r="I628" s="19"/>
      <c r="J628" s="19"/>
      <c r="K628" s="19"/>
      <c r="L628" s="19"/>
      <c r="M628" s="19">
        <v>1</v>
      </c>
      <c r="N628" s="19"/>
      <c r="O628" s="19"/>
      <c r="P628" s="19"/>
      <c r="Q628" s="22"/>
      <c r="R628" s="22"/>
      <c r="S628" s="22"/>
      <c r="T628" s="19"/>
      <c r="U628" t="str">
        <f t="shared" si="54"/>
        <v>Y</v>
      </c>
      <c r="V628" s="4" t="s">
        <v>596</v>
      </c>
      <c r="W628" s="4" t="str">
        <f t="shared" si="55"/>
        <v>Mercer Energy Advisors</v>
      </c>
      <c r="X628" s="7"/>
      <c r="Y628" s="7"/>
      <c r="Z628" s="7"/>
      <c r="AA628" s="7"/>
      <c r="AB628" s="7" t="s">
        <v>1160</v>
      </c>
      <c r="AC628" s="7"/>
      <c r="AD628" s="7"/>
      <c r="AE628" s="7"/>
      <c r="AF628" s="7"/>
      <c r="AG628" s="6" t="str">
        <f>IF(VLOOKUP(V628,Resources!A:B,2,FALSE)=0,"",VLOOKUP(V628,Resources!A:B,2,FALSE))</f>
        <v/>
      </c>
    </row>
    <row r="629" spans="1:33" s="6" customFormat="1">
      <c r="A629" s="18" t="s">
        <v>124</v>
      </c>
      <c r="B629" s="22"/>
      <c r="C629" s="22"/>
      <c r="D629" s="22">
        <v>1</v>
      </c>
      <c r="E629" s="22">
        <v>1</v>
      </c>
      <c r="F629" s="22">
        <v>1</v>
      </c>
      <c r="G629" s="22">
        <v>1</v>
      </c>
      <c r="H629" s="22">
        <v>1</v>
      </c>
      <c r="I629" s="19">
        <v>1</v>
      </c>
      <c r="J629" s="19">
        <v>1</v>
      </c>
      <c r="K629" s="19">
        <v>1</v>
      </c>
      <c r="L629" s="19">
        <v>1</v>
      </c>
      <c r="M629" s="19">
        <v>1</v>
      </c>
      <c r="N629" s="19">
        <v>1</v>
      </c>
      <c r="O629" s="19">
        <v>1</v>
      </c>
      <c r="P629" s="19">
        <v>1</v>
      </c>
      <c r="Q629" s="22"/>
      <c r="R629" s="22"/>
      <c r="S629" s="22"/>
      <c r="T629" s="19"/>
      <c r="U629" t="str">
        <f t="shared" si="54"/>
        <v>Y</v>
      </c>
      <c r="V629" s="4" t="s">
        <v>124</v>
      </c>
      <c r="W629" s="4" t="str">
        <f t="shared" si="55"/>
        <v>Merit Energy Company</v>
      </c>
      <c r="X629" s="7" t="s">
        <v>1160</v>
      </c>
      <c r="Y629" s="7" t="s">
        <v>1160</v>
      </c>
      <c r="Z629" s="7" t="s">
        <v>1155</v>
      </c>
      <c r="AA629" s="7" t="s">
        <v>1155</v>
      </c>
      <c r="AB629" s="7" t="s">
        <v>1155</v>
      </c>
      <c r="AC629" s="7" t="s">
        <v>1155</v>
      </c>
      <c r="AD629" s="7" t="s">
        <v>1155</v>
      </c>
      <c r="AE629" s="7" t="s">
        <v>1160</v>
      </c>
      <c r="AF629" s="7" t="s">
        <v>1160</v>
      </c>
      <c r="AG629" s="6" t="str">
        <f>IF(VLOOKUP(V629,Resources!A:B,2,FALSE)=0,"",VLOOKUP(V629,Resources!A:B,2,FALSE))</f>
        <v/>
      </c>
    </row>
    <row r="630" spans="1:33" s="6" customFormat="1">
      <c r="A630" s="18" t="s">
        <v>537</v>
      </c>
      <c r="B630" s="22"/>
      <c r="C630" s="22"/>
      <c r="D630" s="22"/>
      <c r="E630" s="22"/>
      <c r="F630" s="22"/>
      <c r="G630" s="22"/>
      <c r="H630" s="22"/>
      <c r="I630" s="19"/>
      <c r="J630" s="19"/>
      <c r="K630" s="19"/>
      <c r="L630" s="19">
        <v>1</v>
      </c>
      <c r="M630" s="19">
        <v>1</v>
      </c>
      <c r="N630" s="19"/>
      <c r="O630" s="19"/>
      <c r="P630" s="19"/>
      <c r="Q630" s="22"/>
      <c r="R630" s="22"/>
      <c r="S630" s="22"/>
      <c r="T630" s="19"/>
      <c r="U630" t="str">
        <f t="shared" si="54"/>
        <v>Y</v>
      </c>
      <c r="V630" s="4" t="s">
        <v>537</v>
      </c>
      <c r="W630" s="4" t="str">
        <f t="shared" si="55"/>
        <v>Meritage Energy Partners LLC</v>
      </c>
      <c r="X630" s="7"/>
      <c r="Y630" s="7"/>
      <c r="Z630" s="7"/>
      <c r="AA630" s="7" t="s">
        <v>1160</v>
      </c>
      <c r="AB630" s="7" t="s">
        <v>1160</v>
      </c>
      <c r="AC630" s="7"/>
      <c r="AD630" s="7"/>
      <c r="AE630" s="7"/>
      <c r="AF630" s="7"/>
      <c r="AG630" s="6" t="str">
        <f>IF(VLOOKUP(V630,Resources!A:B,2,FALSE)=0,"",VLOOKUP(V630,Resources!A:B,2,FALSE))</f>
        <v/>
      </c>
    </row>
    <row r="631" spans="1:33" s="6" customFormat="1">
      <c r="A631" s="18" t="s">
        <v>812</v>
      </c>
      <c r="B631" s="22"/>
      <c r="C631" s="22"/>
      <c r="D631" s="22"/>
      <c r="E631" s="22"/>
      <c r="F631" s="22"/>
      <c r="G631" s="22"/>
      <c r="H631" s="22"/>
      <c r="I631" s="19"/>
      <c r="J631" s="19"/>
      <c r="K631" s="19"/>
      <c r="L631" s="19"/>
      <c r="M631" s="19"/>
      <c r="N631" s="19"/>
      <c r="O631" s="19">
        <v>1</v>
      </c>
      <c r="P631" s="19">
        <v>1</v>
      </c>
      <c r="Q631" s="22"/>
      <c r="R631" s="22"/>
      <c r="S631" s="22"/>
      <c r="T631" s="19"/>
      <c r="U631" t="str">
        <f t="shared" si="54"/>
        <v>Y</v>
      </c>
      <c r="V631" s="4" t="s">
        <v>812</v>
      </c>
      <c r="W631" s="4" t="str">
        <f t="shared" si="55"/>
        <v>Merrion Oil &amp; Gas</v>
      </c>
      <c r="X631" s="7"/>
      <c r="Y631" s="7"/>
      <c r="Z631" s="7"/>
      <c r="AA631" s="7"/>
      <c r="AB631" s="7"/>
      <c r="AC631" s="7"/>
      <c r="AD631" s="7"/>
      <c r="AE631" s="7" t="s">
        <v>1160</v>
      </c>
      <c r="AF631" s="7" t="s">
        <v>1160</v>
      </c>
      <c r="AG631" s="6" t="str">
        <f>IF(VLOOKUP(V631,Resources!A:B,2,FALSE)=0,"",VLOOKUP(V631,Resources!A:B,2,FALSE))</f>
        <v/>
      </c>
    </row>
    <row r="632" spans="1:33" s="6" customFormat="1">
      <c r="A632" s="18" t="s">
        <v>811</v>
      </c>
      <c r="B632" s="22"/>
      <c r="C632" s="22"/>
      <c r="D632" s="22"/>
      <c r="E632" s="22"/>
      <c r="F632" s="22"/>
      <c r="G632" s="22"/>
      <c r="H632" s="22"/>
      <c r="I632" s="19"/>
      <c r="J632" s="19"/>
      <c r="K632" s="19"/>
      <c r="L632" s="19"/>
      <c r="M632" s="19"/>
      <c r="N632" s="19"/>
      <c r="O632" s="19">
        <v>1</v>
      </c>
      <c r="P632" s="19">
        <v>1</v>
      </c>
      <c r="Q632" s="22"/>
      <c r="R632" s="22"/>
      <c r="S632" s="22"/>
      <c r="T632" s="19"/>
      <c r="U632" t="str">
        <f t="shared" si="54"/>
        <v>Y</v>
      </c>
      <c r="V632" s="4" t="s">
        <v>811</v>
      </c>
      <c r="W632" s="4" t="str">
        <f t="shared" si="55"/>
        <v>Mesa Energy Partners</v>
      </c>
      <c r="X632" s="7"/>
      <c r="Y632" s="7"/>
      <c r="Z632" s="7"/>
      <c r="AA632" s="7"/>
      <c r="AB632" s="7"/>
      <c r="AC632" s="7"/>
      <c r="AD632" s="7"/>
      <c r="AE632" s="7" t="s">
        <v>1160</v>
      </c>
      <c r="AF632" s="7" t="s">
        <v>1160</v>
      </c>
      <c r="AG632" s="6" t="str">
        <f>IF(VLOOKUP(V632,Resources!A:B,2,FALSE)=0,"",VLOOKUP(V632,Resources!A:B,2,FALSE))</f>
        <v/>
      </c>
    </row>
    <row r="633" spans="1:33" s="6" customFormat="1">
      <c r="A633" s="18" t="s">
        <v>361</v>
      </c>
      <c r="B633" s="22"/>
      <c r="C633" s="22"/>
      <c r="D633" s="22"/>
      <c r="E633" s="22"/>
      <c r="F633" s="22"/>
      <c r="G633" s="22"/>
      <c r="H633" s="22"/>
      <c r="I633" s="19"/>
      <c r="J633" s="19">
        <v>1</v>
      </c>
      <c r="K633" s="19">
        <v>1</v>
      </c>
      <c r="L633" s="19">
        <v>1</v>
      </c>
      <c r="M633" s="19"/>
      <c r="N633" s="19"/>
      <c r="O633" s="19"/>
      <c r="P633" s="19"/>
      <c r="Q633" s="22"/>
      <c r="R633" s="22"/>
      <c r="S633" s="22"/>
      <c r="T633" s="19"/>
      <c r="U633" t="str">
        <f t="shared" si="54"/>
        <v>Y</v>
      </c>
      <c r="V633" s="4" t="s">
        <v>361</v>
      </c>
      <c r="W633" s="4" t="str">
        <f t="shared" si="55"/>
        <v>Mesa Hydrocarbons, Inc.</v>
      </c>
      <c r="X633" s="7"/>
      <c r="Y633" s="7" t="s">
        <v>1160</v>
      </c>
      <c r="Z633" s="7" t="s">
        <v>1160</v>
      </c>
      <c r="AA633" s="7" t="s">
        <v>1160</v>
      </c>
      <c r="AB633" s="7"/>
      <c r="AC633" s="7"/>
      <c r="AD633" s="7"/>
      <c r="AE633" s="7"/>
      <c r="AF633" s="7"/>
      <c r="AG633" s="6" t="str">
        <f>IF(VLOOKUP(V633,Resources!A:B,2,FALSE)=0,"",VLOOKUP(V633,Resources!A:B,2,FALSE))</f>
        <v/>
      </c>
    </row>
    <row r="634" spans="1:33" s="6" customFormat="1">
      <c r="A634" s="18" t="s">
        <v>810</v>
      </c>
      <c r="B634" s="22"/>
      <c r="C634" s="22"/>
      <c r="D634" s="22"/>
      <c r="E634" s="22"/>
      <c r="F634" s="22"/>
      <c r="G634" s="22"/>
      <c r="H634" s="22"/>
      <c r="I634" s="19"/>
      <c r="J634" s="19"/>
      <c r="K634" s="19"/>
      <c r="L634" s="19"/>
      <c r="M634" s="19"/>
      <c r="N634" s="19"/>
      <c r="O634" s="19">
        <v>1</v>
      </c>
      <c r="P634" s="19">
        <v>1</v>
      </c>
      <c r="Q634" s="22"/>
      <c r="R634" s="22"/>
      <c r="S634" s="22"/>
      <c r="T634" s="19"/>
      <c r="U634" t="str">
        <f t="shared" si="54"/>
        <v>Y</v>
      </c>
      <c r="V634" s="4" t="s">
        <v>810</v>
      </c>
      <c r="W634" s="4" t="str">
        <f t="shared" si="55"/>
        <v>Metro Denver Economic Development Corporation</v>
      </c>
      <c r="X634" s="7"/>
      <c r="Y634" s="7"/>
      <c r="Z634" s="7"/>
      <c r="AA634" s="7"/>
      <c r="AB634" s="7"/>
      <c r="AC634" s="7"/>
      <c r="AD634" s="7"/>
      <c r="AE634" s="7" t="s">
        <v>1160</v>
      </c>
      <c r="AF634" s="7" t="s">
        <v>1160</v>
      </c>
      <c r="AG634" s="6" t="str">
        <f>IF(VLOOKUP(V634,Resources!A:B,2,FALSE)=0,"",VLOOKUP(V634,Resources!A:B,2,FALSE))</f>
        <v/>
      </c>
    </row>
    <row r="635" spans="1:33" s="6" customFormat="1">
      <c r="A635" s="18" t="s">
        <v>536</v>
      </c>
      <c r="B635" s="22"/>
      <c r="C635" s="22"/>
      <c r="D635" s="22"/>
      <c r="E635" s="22"/>
      <c r="F635" s="22"/>
      <c r="G635" s="22"/>
      <c r="H635" s="22"/>
      <c r="I635" s="19"/>
      <c r="J635" s="19"/>
      <c r="K635" s="19"/>
      <c r="L635" s="19">
        <v>1</v>
      </c>
      <c r="M635" s="19">
        <v>1</v>
      </c>
      <c r="N635" s="19">
        <v>1</v>
      </c>
      <c r="O635" s="19"/>
      <c r="P635" s="19"/>
      <c r="Q635" s="22"/>
      <c r="R635" s="22"/>
      <c r="S635" s="22"/>
      <c r="T635" s="19"/>
      <c r="U635" t="str">
        <f t="shared" si="54"/>
        <v>Y</v>
      </c>
      <c r="V635" s="4" t="s">
        <v>536</v>
      </c>
      <c r="W635" s="10" t="str">
        <f>HYPERLINK(AG635,V635)</f>
        <v>MGA Communications</v>
      </c>
      <c r="X635" s="7"/>
      <c r="Y635" s="7"/>
      <c r="Z635" s="7"/>
      <c r="AA635" s="7" t="s">
        <v>1160</v>
      </c>
      <c r="AB635" s="7" t="s">
        <v>1160</v>
      </c>
      <c r="AC635" s="7" t="s">
        <v>1160</v>
      </c>
      <c r="AD635" s="7"/>
      <c r="AE635" s="7"/>
      <c r="AF635" s="7"/>
      <c r="AG635" s="6" t="str">
        <f>IF(VLOOKUP(V635,Resources!A:B,2,FALSE)=0,"",VLOOKUP(V635,Resources!A:B,2,FALSE))</f>
        <v>https://www.sourcewatch.org/index.php/MGA_Communications</v>
      </c>
    </row>
    <row r="636" spans="1:33" s="6" customFormat="1">
      <c r="A636" s="18" t="s">
        <v>651</v>
      </c>
      <c r="B636" s="22"/>
      <c r="C636" s="22"/>
      <c r="D636" s="22"/>
      <c r="E636" s="22"/>
      <c r="F636" s="22"/>
      <c r="G636" s="22"/>
      <c r="H636" s="22"/>
      <c r="I636" s="19"/>
      <c r="J636" s="19"/>
      <c r="K636" s="19"/>
      <c r="L636" s="19"/>
      <c r="M636" s="19"/>
      <c r="N636" s="19">
        <v>1</v>
      </c>
      <c r="O636" s="19"/>
      <c r="P636" s="19"/>
      <c r="Q636" s="22"/>
      <c r="R636" s="22"/>
      <c r="S636" s="22"/>
      <c r="T636" s="19"/>
      <c r="U636" t="str">
        <f t="shared" si="54"/>
        <v>Y</v>
      </c>
      <c r="V636" s="4" t="s">
        <v>651</v>
      </c>
      <c r="W636" s="4" t="str">
        <f t="shared" ref="W636:W644" si="56">V636</f>
        <v>Michael Lacey</v>
      </c>
      <c r="X636" s="7"/>
      <c r="Y636" s="7"/>
      <c r="Z636" s="7"/>
      <c r="AA636" s="7"/>
      <c r="AB636" s="7"/>
      <c r="AC636" s="7" t="s">
        <v>1160</v>
      </c>
      <c r="AD636" s="7"/>
      <c r="AE636" s="7"/>
      <c r="AF636" s="7"/>
      <c r="AG636" s="6" t="str">
        <f>IF(VLOOKUP(V636,Resources!A:B,2,FALSE)=0,"",VLOOKUP(V636,Resources!A:B,2,FALSE))</f>
        <v/>
      </c>
    </row>
    <row r="637" spans="1:33" s="6" customFormat="1">
      <c r="A637" s="18" t="s">
        <v>123</v>
      </c>
      <c r="B637" s="22"/>
      <c r="C637" s="22"/>
      <c r="D637" s="22"/>
      <c r="E637" s="22"/>
      <c r="F637" s="22"/>
      <c r="G637" s="22"/>
      <c r="H637" s="22"/>
      <c r="I637" s="19">
        <v>1</v>
      </c>
      <c r="J637" s="19">
        <v>1</v>
      </c>
      <c r="K637" s="19"/>
      <c r="L637" s="19"/>
      <c r="M637" s="19"/>
      <c r="N637" s="19"/>
      <c r="O637" s="19"/>
      <c r="P637" s="19"/>
      <c r="Q637" s="22"/>
      <c r="R637" s="22"/>
      <c r="S637" s="22"/>
      <c r="T637" s="19"/>
      <c r="U637" t="str">
        <f t="shared" si="54"/>
        <v>Y</v>
      </c>
      <c r="V637" s="4" t="s">
        <v>123</v>
      </c>
      <c r="W637" s="4" t="str">
        <f t="shared" si="56"/>
        <v>Millennium Energy Group, LLC</v>
      </c>
      <c r="X637" s="7" t="s">
        <v>1160</v>
      </c>
      <c r="Y637" s="7" t="s">
        <v>1160</v>
      </c>
      <c r="Z637" s="7"/>
      <c r="AA637" s="7"/>
      <c r="AB637" s="7"/>
      <c r="AC637" s="7"/>
      <c r="AD637" s="7"/>
      <c r="AE637" s="7"/>
      <c r="AF637" s="7"/>
      <c r="AG637" s="6" t="str">
        <f>IF(VLOOKUP(V637,Resources!A:B,2,FALSE)=0,"",VLOOKUP(V637,Resources!A:B,2,FALSE))</f>
        <v/>
      </c>
    </row>
    <row r="638" spans="1:33" s="6" customFormat="1">
      <c r="A638" s="18" t="s">
        <v>1020</v>
      </c>
      <c r="B638" s="22"/>
      <c r="C638" s="22"/>
      <c r="D638" s="22"/>
      <c r="E638" s="22"/>
      <c r="F638" s="22"/>
      <c r="G638" s="22"/>
      <c r="H638" s="22"/>
      <c r="I638" s="19"/>
      <c r="J638" s="19"/>
      <c r="K638" s="19"/>
      <c r="L638" s="19"/>
      <c r="M638" s="19"/>
      <c r="N638" s="19"/>
      <c r="O638" s="19"/>
      <c r="P638" s="19">
        <v>1</v>
      </c>
      <c r="Q638" s="22"/>
      <c r="R638" s="22"/>
      <c r="S638" s="22"/>
      <c r="T638" s="19"/>
      <c r="U638" t="str">
        <f t="shared" si="54"/>
        <v>Y</v>
      </c>
      <c r="V638" s="4" t="s">
        <v>1020</v>
      </c>
      <c r="W638" s="4" t="str">
        <f t="shared" si="56"/>
        <v>Miller Energy Consulting, LLC</v>
      </c>
      <c r="X638" s="7"/>
      <c r="Y638" s="7"/>
      <c r="Z638" s="7"/>
      <c r="AA638" s="7"/>
      <c r="AB638" s="7"/>
      <c r="AC638" s="7"/>
      <c r="AD638" s="7"/>
      <c r="AE638" s="7"/>
      <c r="AF638" s="7" t="s">
        <v>1160</v>
      </c>
      <c r="AG638" s="6" t="str">
        <f>IF(VLOOKUP(V638,Resources!A:B,2,FALSE)=0,"",VLOOKUP(V638,Resources!A:B,2,FALSE))</f>
        <v/>
      </c>
    </row>
    <row r="639" spans="1:33" s="6" customFormat="1">
      <c r="A639" s="18" t="s">
        <v>650</v>
      </c>
      <c r="B639" s="22"/>
      <c r="C639" s="22"/>
      <c r="D639" s="22"/>
      <c r="E639" s="22"/>
      <c r="F639" s="22"/>
      <c r="G639" s="22"/>
      <c r="H639" s="22"/>
      <c r="I639" s="19"/>
      <c r="J639" s="19"/>
      <c r="K639" s="19"/>
      <c r="L639" s="19"/>
      <c r="M639" s="19"/>
      <c r="N639" s="19">
        <v>1</v>
      </c>
      <c r="O639" s="19"/>
      <c r="P639" s="19"/>
      <c r="Q639" s="22"/>
      <c r="R639" s="22"/>
      <c r="S639" s="22"/>
      <c r="T639" s="19"/>
      <c r="U639" t="str">
        <f t="shared" si="54"/>
        <v>Y</v>
      </c>
      <c r="V639" s="4" t="s">
        <v>650</v>
      </c>
      <c r="W639" s="4" t="str">
        <f t="shared" si="56"/>
        <v>Miller, Dyer &amp; Co. LLC</v>
      </c>
      <c r="X639" s="7"/>
      <c r="Y639" s="7"/>
      <c r="Z639" s="7"/>
      <c r="AA639" s="7"/>
      <c r="AB639" s="7"/>
      <c r="AC639" s="7" t="s">
        <v>1160</v>
      </c>
      <c r="AD639" s="7"/>
      <c r="AE639" s="7"/>
      <c r="AF639" s="7"/>
      <c r="AG639" s="6" t="str">
        <f>IF(VLOOKUP(V639,Resources!A:B,2,FALSE)=0,"",VLOOKUP(V639,Resources!A:B,2,FALSE))</f>
        <v/>
      </c>
    </row>
    <row r="640" spans="1:33" s="6" customFormat="1">
      <c r="A640" s="18" t="s">
        <v>535</v>
      </c>
      <c r="B640" s="22"/>
      <c r="C640" s="22"/>
      <c r="D640" s="22"/>
      <c r="E640" s="22"/>
      <c r="F640" s="22"/>
      <c r="G640" s="22"/>
      <c r="H640" s="22"/>
      <c r="I640" s="19"/>
      <c r="J640" s="19"/>
      <c r="K640" s="19"/>
      <c r="L640" s="19">
        <v>1</v>
      </c>
      <c r="M640" s="19">
        <v>1</v>
      </c>
      <c r="N640" s="19">
        <v>1</v>
      </c>
      <c r="O640" s="19"/>
      <c r="P640" s="19"/>
      <c r="Q640" s="22"/>
      <c r="R640" s="22"/>
      <c r="S640" s="22"/>
      <c r="T640" s="19"/>
      <c r="U640" t="str">
        <f t="shared" si="54"/>
        <v>Y</v>
      </c>
      <c r="V640" s="4" t="s">
        <v>535</v>
      </c>
      <c r="W640" s="4" t="str">
        <f t="shared" si="56"/>
        <v>Miratech Corporation</v>
      </c>
      <c r="X640" s="7"/>
      <c r="Y640" s="7"/>
      <c r="Z640" s="7"/>
      <c r="AA640" s="7" t="s">
        <v>1160</v>
      </c>
      <c r="AB640" s="7" t="s">
        <v>1160</v>
      </c>
      <c r="AC640" s="7" t="s">
        <v>1160</v>
      </c>
      <c r="AD640" s="7"/>
      <c r="AE640" s="7"/>
      <c r="AF640" s="7"/>
      <c r="AG640" s="6" t="str">
        <f>IF(VLOOKUP(V640,Resources!A:B,2,FALSE)=0,"",VLOOKUP(V640,Resources!A:B,2,FALSE))</f>
        <v/>
      </c>
    </row>
    <row r="641" spans="1:33" s="6" customFormat="1">
      <c r="A641" s="18" t="s">
        <v>122</v>
      </c>
      <c r="B641" s="22"/>
      <c r="C641" s="22"/>
      <c r="D641" s="22"/>
      <c r="E641" s="22"/>
      <c r="F641" s="22"/>
      <c r="G641" s="22"/>
      <c r="H641" s="22"/>
      <c r="I641" s="19">
        <v>1</v>
      </c>
      <c r="J641" s="19"/>
      <c r="K641" s="19"/>
      <c r="L641" s="19"/>
      <c r="M641" s="19"/>
      <c r="N641" s="19"/>
      <c r="O641" s="19"/>
      <c r="P641" s="19"/>
      <c r="Q641" s="22"/>
      <c r="R641" s="22"/>
      <c r="S641" s="22"/>
      <c r="T641" s="19"/>
      <c r="U641" t="str">
        <f t="shared" si="54"/>
        <v>Y</v>
      </c>
      <c r="V641" s="4" t="s">
        <v>122</v>
      </c>
      <c r="W641" s="4" t="str">
        <f t="shared" si="56"/>
        <v>Montana &amp; Wyoming Oil Company</v>
      </c>
      <c r="X641" s="7" t="s">
        <v>1160</v>
      </c>
      <c r="Y641" s="7"/>
      <c r="Z641" s="7"/>
      <c r="AA641" s="7"/>
      <c r="AB641" s="7"/>
      <c r="AC641" s="7"/>
      <c r="AD641" s="7"/>
      <c r="AE641" s="7"/>
      <c r="AF641" s="7"/>
      <c r="AG641" s="6" t="str">
        <f>IF(VLOOKUP(V641,Resources!A:B,2,FALSE)=0,"",VLOOKUP(V641,Resources!A:B,2,FALSE))</f>
        <v/>
      </c>
    </row>
    <row r="642" spans="1:33" s="6" customFormat="1">
      <c r="A642" s="18" t="s">
        <v>425</v>
      </c>
      <c r="B642" s="22"/>
      <c r="C642" s="22"/>
      <c r="D642" s="22"/>
      <c r="E642" s="22"/>
      <c r="F642" s="22"/>
      <c r="G642" s="22"/>
      <c r="H642" s="22"/>
      <c r="I642" s="19"/>
      <c r="J642" s="19"/>
      <c r="K642" s="19">
        <v>1</v>
      </c>
      <c r="L642" s="19">
        <v>1</v>
      </c>
      <c r="M642" s="19">
        <v>1</v>
      </c>
      <c r="N642" s="19"/>
      <c r="O642" s="19"/>
      <c r="P642" s="19"/>
      <c r="Q642" s="22"/>
      <c r="R642" s="22"/>
      <c r="S642" s="22"/>
      <c r="T642" s="19"/>
      <c r="U642" t="str">
        <f t="shared" si="54"/>
        <v>Y</v>
      </c>
      <c r="V642" s="4" t="s">
        <v>425</v>
      </c>
      <c r="W642" s="4" t="str">
        <f t="shared" si="56"/>
        <v>Montana Geoscience Foundation</v>
      </c>
      <c r="X642" s="7"/>
      <c r="Y642" s="7"/>
      <c r="Z642" s="7" t="s">
        <v>1160</v>
      </c>
      <c r="AA642" s="7" t="s">
        <v>1160</v>
      </c>
      <c r="AB642" s="7" t="s">
        <v>1160</v>
      </c>
      <c r="AC642" s="7"/>
      <c r="AD642" s="7"/>
      <c r="AE642" s="7"/>
      <c r="AF642" s="7"/>
      <c r="AG642" s="6" t="str">
        <f>IF(VLOOKUP(V642,Resources!A:B,2,FALSE)=0,"",VLOOKUP(V642,Resources!A:B,2,FALSE))</f>
        <v/>
      </c>
    </row>
    <row r="643" spans="1:33" s="6" customFormat="1">
      <c r="A643" s="18" t="s">
        <v>809</v>
      </c>
      <c r="B643" s="22"/>
      <c r="C643" s="22"/>
      <c r="D643" s="22"/>
      <c r="E643" s="22"/>
      <c r="F643" s="22"/>
      <c r="G643" s="22"/>
      <c r="H643" s="22"/>
      <c r="I643" s="19"/>
      <c r="J643" s="19"/>
      <c r="K643" s="19"/>
      <c r="L643" s="19"/>
      <c r="M643" s="19"/>
      <c r="N643" s="19"/>
      <c r="O643" s="19">
        <v>1</v>
      </c>
      <c r="P643" s="19">
        <v>1</v>
      </c>
      <c r="Q643" s="22"/>
      <c r="R643" s="22"/>
      <c r="S643" s="22"/>
      <c r="T643" s="19"/>
      <c r="U643" t="str">
        <f t="shared" si="54"/>
        <v>Y</v>
      </c>
      <c r="V643" s="4" t="s">
        <v>809</v>
      </c>
      <c r="W643" s="4" t="str">
        <f t="shared" si="56"/>
        <v>Moody Insurance</v>
      </c>
      <c r="X643" s="7"/>
      <c r="Y643" s="7"/>
      <c r="Z643" s="7"/>
      <c r="AA643" s="7"/>
      <c r="AB643" s="7"/>
      <c r="AC643" s="7"/>
      <c r="AD643" s="7"/>
      <c r="AE643" s="7" t="s">
        <v>1160</v>
      </c>
      <c r="AF643" s="7" t="s">
        <v>1160</v>
      </c>
      <c r="AG643" s="6" t="str">
        <f>IF(VLOOKUP(V643,Resources!A:B,2,FALSE)=0,"",VLOOKUP(V643,Resources!A:B,2,FALSE))</f>
        <v/>
      </c>
    </row>
    <row r="644" spans="1:33" s="6" customFormat="1">
      <c r="A644" s="18" t="s">
        <v>121</v>
      </c>
      <c r="B644" s="22"/>
      <c r="C644" s="22"/>
      <c r="D644" s="22"/>
      <c r="E644" s="22"/>
      <c r="F644" s="22"/>
      <c r="G644" s="22"/>
      <c r="H644" s="22"/>
      <c r="I644" s="19">
        <v>1</v>
      </c>
      <c r="J644" s="19"/>
      <c r="K644" s="19"/>
      <c r="L644" s="19"/>
      <c r="M644" s="19">
        <v>1</v>
      </c>
      <c r="N644" s="19">
        <v>1</v>
      </c>
      <c r="O644" s="19"/>
      <c r="P644" s="19"/>
      <c r="Q644" s="22"/>
      <c r="R644" s="22"/>
      <c r="S644" s="22"/>
      <c r="T644" s="19"/>
      <c r="U644" t="str">
        <f t="shared" si="54"/>
        <v>Y</v>
      </c>
      <c r="V644" s="4" t="s">
        <v>121</v>
      </c>
      <c r="W644" s="4" t="str">
        <f t="shared" si="56"/>
        <v>Morenergy Exploration Company</v>
      </c>
      <c r="X644" s="7" t="s">
        <v>1160</v>
      </c>
      <c r="Y644" s="7"/>
      <c r="Z644" s="7"/>
      <c r="AA644" s="7"/>
      <c r="AB644" s="7" t="s">
        <v>1160</v>
      </c>
      <c r="AC644" s="7" t="s">
        <v>1160</v>
      </c>
      <c r="AD644" s="7"/>
      <c r="AE644" s="7"/>
      <c r="AF644" s="7"/>
      <c r="AG644" s="6" t="str">
        <f>IF(VLOOKUP(V644,Resources!A:B,2,FALSE)=0,"",VLOOKUP(V644,Resources!A:B,2,FALSE))</f>
        <v/>
      </c>
    </row>
    <row r="645" spans="1:33" s="6" customFormat="1">
      <c r="A645" s="18" t="s">
        <v>424</v>
      </c>
      <c r="B645" s="22"/>
      <c r="C645" s="22"/>
      <c r="D645" s="22"/>
      <c r="E645" s="22"/>
      <c r="F645" s="22"/>
      <c r="G645" s="22"/>
      <c r="H645" s="22"/>
      <c r="I645" s="19"/>
      <c r="J645" s="19"/>
      <c r="K645" s="19">
        <v>1</v>
      </c>
      <c r="L645" s="19">
        <v>1</v>
      </c>
      <c r="M645" s="19">
        <v>1</v>
      </c>
      <c r="N645" s="19"/>
      <c r="O645" s="19"/>
      <c r="P645" s="19"/>
      <c r="Q645" s="22"/>
      <c r="R645" s="22"/>
      <c r="S645" s="22"/>
      <c r="T645" s="19"/>
      <c r="U645" t="str">
        <f t="shared" si="54"/>
        <v>Y</v>
      </c>
      <c r="V645" s="4" t="s">
        <v>424</v>
      </c>
      <c r="W645" s="10" t="str">
        <f>HYPERLINK(AG645,V645)</f>
        <v>Morgan Stanley</v>
      </c>
      <c r="X645" s="7"/>
      <c r="Y645" s="7"/>
      <c r="Z645" s="7" t="s">
        <v>1160</v>
      </c>
      <c r="AA645" s="7" t="s">
        <v>1160</v>
      </c>
      <c r="AB645" s="7" t="s">
        <v>1160</v>
      </c>
      <c r="AC645" s="7"/>
      <c r="AD645" s="7"/>
      <c r="AE645" s="7"/>
      <c r="AF645" s="7"/>
      <c r="AG645" s="6" t="str">
        <f>IF(VLOOKUP(V645,Resources!A:B,2,FALSE)=0,"",VLOOKUP(V645,Resources!A:B,2,FALSE))</f>
        <v>https://www.sourcewatch.org/index.php/Morgan_Stanley</v>
      </c>
    </row>
    <row r="646" spans="1:33" s="6" customFormat="1">
      <c r="A646" s="18" t="s">
        <v>120</v>
      </c>
      <c r="B646" s="22"/>
      <c r="C646" s="22"/>
      <c r="D646" s="22"/>
      <c r="E646" s="22"/>
      <c r="F646" s="22"/>
      <c r="G646" s="22"/>
      <c r="H646" s="22"/>
      <c r="I646" s="19">
        <v>1</v>
      </c>
      <c r="J646" s="19">
        <v>1</v>
      </c>
      <c r="K646" s="19">
        <v>1</v>
      </c>
      <c r="L646" s="19">
        <v>1</v>
      </c>
      <c r="M646" s="19">
        <v>1</v>
      </c>
      <c r="N646" s="19">
        <v>1</v>
      </c>
      <c r="O646" s="19">
        <v>1</v>
      </c>
      <c r="P646" s="19"/>
      <c r="Q646" s="22"/>
      <c r="R646" s="22"/>
      <c r="S646" s="22"/>
      <c r="T646" s="19"/>
      <c r="U646" t="str">
        <f t="shared" si="54"/>
        <v>Y</v>
      </c>
      <c r="V646" s="4" t="s">
        <v>120</v>
      </c>
      <c r="W646" s="4" t="str">
        <f t="shared" ref="W646:W691" si="57">V646</f>
        <v>Mountain Petroleum Corporation</v>
      </c>
      <c r="X646" s="7" t="s">
        <v>1160</v>
      </c>
      <c r="Y646" s="7" t="s">
        <v>1160</v>
      </c>
      <c r="Z646" s="7" t="s">
        <v>1160</v>
      </c>
      <c r="AA646" s="7" t="s">
        <v>1160</v>
      </c>
      <c r="AB646" s="7" t="s">
        <v>1160</v>
      </c>
      <c r="AC646" s="7" t="s">
        <v>1160</v>
      </c>
      <c r="AD646" s="7"/>
      <c r="AE646" s="7" t="s">
        <v>1160</v>
      </c>
      <c r="AF646" s="7"/>
      <c r="AG646" s="6" t="str">
        <f>IF(VLOOKUP(V646,Resources!A:B,2,FALSE)=0,"",VLOOKUP(V646,Resources!A:B,2,FALSE))</f>
        <v/>
      </c>
    </row>
    <row r="647" spans="1:33" s="6" customFormat="1">
      <c r="A647" s="18" t="s">
        <v>119</v>
      </c>
      <c r="B647" s="22"/>
      <c r="C647" s="22"/>
      <c r="D647" s="22"/>
      <c r="E647" s="22"/>
      <c r="F647" s="22"/>
      <c r="G647" s="22"/>
      <c r="H647" s="22"/>
      <c r="I647" s="19">
        <v>1</v>
      </c>
      <c r="J647" s="19"/>
      <c r="K647" s="19"/>
      <c r="L647" s="19"/>
      <c r="M647" s="19"/>
      <c r="N647" s="19"/>
      <c r="O647" s="19"/>
      <c r="P647" s="19"/>
      <c r="Q647" s="22"/>
      <c r="R647" s="22"/>
      <c r="S647" s="22"/>
      <c r="T647" s="19"/>
      <c r="U647" t="str">
        <f t="shared" si="54"/>
        <v>Y</v>
      </c>
      <c r="V647" s="4" t="s">
        <v>119</v>
      </c>
      <c r="W647" s="4" t="str">
        <f t="shared" si="57"/>
        <v>Mountain States BioSolve</v>
      </c>
      <c r="X647" s="7" t="s">
        <v>1160</v>
      </c>
      <c r="Y647" s="7"/>
      <c r="Z647" s="7"/>
      <c r="AA647" s="7"/>
      <c r="AB647" s="7"/>
      <c r="AC647" s="7"/>
      <c r="AD647" s="7"/>
      <c r="AE647" s="7"/>
      <c r="AF647" s="7"/>
      <c r="AG647" s="6" t="str">
        <f>IF(VLOOKUP(V647,Resources!A:B,2,FALSE)=0,"",VLOOKUP(V647,Resources!A:B,2,FALSE))</f>
        <v/>
      </c>
    </row>
    <row r="648" spans="1:33" s="6" customFormat="1">
      <c r="A648" s="18" t="s">
        <v>808</v>
      </c>
      <c r="B648" s="22"/>
      <c r="C648" s="22"/>
      <c r="D648" s="22"/>
      <c r="E648" s="22"/>
      <c r="F648" s="22"/>
      <c r="G648" s="22"/>
      <c r="H648" s="22"/>
      <c r="I648" s="19"/>
      <c r="J648" s="19"/>
      <c r="K648" s="19"/>
      <c r="L648" s="19"/>
      <c r="M648" s="19"/>
      <c r="N648" s="19"/>
      <c r="O648" s="19">
        <v>1</v>
      </c>
      <c r="P648" s="19">
        <v>1</v>
      </c>
      <c r="Q648" s="22"/>
      <c r="R648" s="22"/>
      <c r="S648" s="22"/>
      <c r="T648" s="19"/>
      <c r="U648" t="str">
        <f t="shared" si="54"/>
        <v>Y</v>
      </c>
      <c r="V648" s="4" t="s">
        <v>808</v>
      </c>
      <c r="W648" s="4" t="str">
        <f t="shared" si="57"/>
        <v>Moye |White</v>
      </c>
      <c r="X648" s="7"/>
      <c r="Y648" s="7"/>
      <c r="Z648" s="7"/>
      <c r="AA648" s="7"/>
      <c r="AB648" s="7"/>
      <c r="AC648" s="7"/>
      <c r="AD648" s="7"/>
      <c r="AE648" s="7" t="s">
        <v>1160</v>
      </c>
      <c r="AF648" s="7" t="s">
        <v>1160</v>
      </c>
      <c r="AG648" s="6" t="str">
        <f>IF(VLOOKUP(V648,Resources!A:B,2,FALSE)=0,"",VLOOKUP(V648,Resources!A:B,2,FALSE))</f>
        <v/>
      </c>
    </row>
    <row r="649" spans="1:33" s="6" customFormat="1">
      <c r="A649" s="18" t="s">
        <v>118</v>
      </c>
      <c r="B649" s="22"/>
      <c r="C649" s="22"/>
      <c r="D649" s="22"/>
      <c r="E649" s="22"/>
      <c r="F649" s="22"/>
      <c r="G649" s="22"/>
      <c r="H649" s="22"/>
      <c r="I649" s="19">
        <v>1</v>
      </c>
      <c r="J649" s="19">
        <v>1</v>
      </c>
      <c r="K649" s="19"/>
      <c r="L649" s="19"/>
      <c r="M649" s="19"/>
      <c r="N649" s="19"/>
      <c r="O649" s="19"/>
      <c r="P649" s="19"/>
      <c r="Q649" s="22"/>
      <c r="R649" s="22"/>
      <c r="S649" s="22"/>
      <c r="T649" s="19"/>
      <c r="U649" t="str">
        <f t="shared" si="54"/>
        <v>Y</v>
      </c>
      <c r="V649" s="4" t="s">
        <v>118</v>
      </c>
      <c r="W649" s="4" t="str">
        <f t="shared" si="57"/>
        <v>Mull Drilling Company, Inc.</v>
      </c>
      <c r="X649" s="7" t="s">
        <v>1160</v>
      </c>
      <c r="Y649" s="7" t="s">
        <v>1160</v>
      </c>
      <c r="Z649" s="7"/>
      <c r="AA649" s="7"/>
      <c r="AB649" s="7"/>
      <c r="AC649" s="7"/>
      <c r="AD649" s="7"/>
      <c r="AE649" s="7"/>
      <c r="AF649" s="7"/>
      <c r="AG649" s="6" t="str">
        <f>IF(VLOOKUP(V649,Resources!A:B,2,FALSE)=0,"",VLOOKUP(V649,Resources!A:B,2,FALSE))</f>
        <v/>
      </c>
    </row>
    <row r="650" spans="1:33" s="6" customFormat="1">
      <c r="A650" s="18" t="s">
        <v>1019</v>
      </c>
      <c r="B650" s="22"/>
      <c r="C650" s="22"/>
      <c r="D650" s="22"/>
      <c r="E650" s="22"/>
      <c r="F650" s="22"/>
      <c r="G650" s="22"/>
      <c r="H650" s="22"/>
      <c r="I650" s="19"/>
      <c r="J650" s="19"/>
      <c r="K650" s="19"/>
      <c r="L650" s="19"/>
      <c r="M650" s="19"/>
      <c r="N650" s="19"/>
      <c r="O650" s="19"/>
      <c r="P650" s="19">
        <v>1</v>
      </c>
      <c r="Q650" s="22"/>
      <c r="R650" s="22"/>
      <c r="S650" s="22"/>
      <c r="T650" s="19"/>
      <c r="U650" t="str">
        <f t="shared" si="54"/>
        <v>Y</v>
      </c>
      <c r="V650" s="4" t="s">
        <v>1019</v>
      </c>
      <c r="W650" s="4" t="str">
        <f t="shared" si="57"/>
        <v>Mustang Resources, LLC</v>
      </c>
      <c r="X650" s="7"/>
      <c r="Y650" s="7"/>
      <c r="Z650" s="7"/>
      <c r="AA650" s="7"/>
      <c r="AB650" s="7"/>
      <c r="AC650" s="7"/>
      <c r="AD650" s="7"/>
      <c r="AE650" s="7"/>
      <c r="AF650" s="7" t="s">
        <v>1160</v>
      </c>
      <c r="AG650" s="6" t="str">
        <f>IF(VLOOKUP(V650,Resources!A:B,2,FALSE)=0,"",VLOOKUP(V650,Resources!A:B,2,FALSE))</f>
        <v/>
      </c>
    </row>
    <row r="651" spans="1:33" s="6" customFormat="1">
      <c r="A651" s="18" t="s">
        <v>595</v>
      </c>
      <c r="B651" s="22"/>
      <c r="C651" s="22"/>
      <c r="D651" s="22"/>
      <c r="E651" s="22"/>
      <c r="F651" s="22"/>
      <c r="G651" s="22"/>
      <c r="H651" s="22"/>
      <c r="I651" s="19"/>
      <c r="J651" s="19"/>
      <c r="K651" s="19"/>
      <c r="L651" s="19"/>
      <c r="M651" s="19">
        <v>1</v>
      </c>
      <c r="N651" s="19"/>
      <c r="O651" s="19"/>
      <c r="P651" s="19"/>
      <c r="Q651" s="22"/>
      <c r="R651" s="22"/>
      <c r="S651" s="22"/>
      <c r="T651" s="19"/>
      <c r="U651" t="str">
        <f t="shared" si="54"/>
        <v>Y</v>
      </c>
      <c r="V651" s="4" t="s">
        <v>595</v>
      </c>
      <c r="W651" s="4" t="str">
        <f t="shared" si="57"/>
        <v>N M Rothschild (Denver) Inc.</v>
      </c>
      <c r="X651" s="7"/>
      <c r="Y651" s="7"/>
      <c r="Z651" s="7"/>
      <c r="AA651" s="7"/>
      <c r="AB651" s="7" t="s">
        <v>1160</v>
      </c>
      <c r="AC651" s="7"/>
      <c r="AD651" s="7"/>
      <c r="AE651" s="7"/>
      <c r="AF651" s="7"/>
      <c r="AG651" s="6" t="str">
        <f>IF(VLOOKUP(V651,Resources!A:B,2,FALSE)=0,"",VLOOKUP(V651,Resources!A:B,2,FALSE))</f>
        <v/>
      </c>
    </row>
    <row r="652" spans="1:33" s="6" customFormat="1">
      <c r="A652" s="18" t="s">
        <v>116</v>
      </c>
      <c r="B652" s="22"/>
      <c r="C652" s="22"/>
      <c r="D652" s="22"/>
      <c r="E652" s="22"/>
      <c r="F652" s="22"/>
      <c r="G652" s="22"/>
      <c r="H652" s="22">
        <v>1</v>
      </c>
      <c r="I652" s="19">
        <v>1</v>
      </c>
      <c r="J652" s="19">
        <v>1</v>
      </c>
      <c r="K652" s="19">
        <v>1</v>
      </c>
      <c r="L652" s="19">
        <v>1</v>
      </c>
      <c r="M652" s="19">
        <v>1</v>
      </c>
      <c r="N652" s="19">
        <v>1</v>
      </c>
      <c r="O652" s="19"/>
      <c r="P652" s="19"/>
      <c r="Q652" s="22"/>
      <c r="R652" s="22"/>
      <c r="S652" s="22"/>
      <c r="T652" s="19"/>
      <c r="U652" t="str">
        <f t="shared" ref="U652:U715" si="58">IF(A652=W652,"Y","ERROR")</f>
        <v>Y</v>
      </c>
      <c r="V652" s="4" t="s">
        <v>116</v>
      </c>
      <c r="W652" s="4" t="str">
        <f t="shared" si="57"/>
        <v>Nabors Drilling USA</v>
      </c>
      <c r="X652" s="7" t="s">
        <v>1160</v>
      </c>
      <c r="Y652" s="7" t="s">
        <v>1160</v>
      </c>
      <c r="Z652" s="7" t="s">
        <v>1160</v>
      </c>
      <c r="AA652" s="7" t="s">
        <v>1160</v>
      </c>
      <c r="AB652" s="7" t="s">
        <v>1160</v>
      </c>
      <c r="AC652" s="7" t="s">
        <v>1160</v>
      </c>
      <c r="AD652" s="7" t="s">
        <v>1155</v>
      </c>
      <c r="AE652" s="7"/>
      <c r="AF652" s="7"/>
      <c r="AG652" s="6" t="str">
        <f>IF(VLOOKUP(V652,Resources!A:B,2,FALSE)=0,"",VLOOKUP(V652,Resources!A:B,2,FALSE))</f>
        <v/>
      </c>
    </row>
    <row r="653" spans="1:33" s="6" customFormat="1">
      <c r="A653" s="18" t="s">
        <v>807</v>
      </c>
      <c r="B653" s="22"/>
      <c r="C653" s="22"/>
      <c r="D653" s="22"/>
      <c r="E653" s="22"/>
      <c r="F653" s="22"/>
      <c r="G653" s="22"/>
      <c r="H653" s="22"/>
      <c r="I653" s="19"/>
      <c r="J653" s="19"/>
      <c r="K653" s="19"/>
      <c r="L653" s="19"/>
      <c r="M653" s="19"/>
      <c r="N653" s="19"/>
      <c r="O653" s="19">
        <v>1</v>
      </c>
      <c r="P653" s="19">
        <v>1</v>
      </c>
      <c r="Q653" s="22"/>
      <c r="R653" s="22"/>
      <c r="S653" s="22"/>
      <c r="T653" s="19"/>
      <c r="U653" t="str">
        <f t="shared" si="58"/>
        <v>Y</v>
      </c>
      <c r="V653" s="4" t="s">
        <v>807</v>
      </c>
      <c r="W653" s="4" t="str">
        <f t="shared" si="57"/>
        <v>Nadel &amp; Gussman HEYCO, LLC</v>
      </c>
      <c r="X653" s="7"/>
      <c r="Y653" s="7"/>
      <c r="Z653" s="7"/>
      <c r="AA653" s="7"/>
      <c r="AB653" s="7"/>
      <c r="AC653" s="7"/>
      <c r="AD653" s="7"/>
      <c r="AE653" s="7" t="s">
        <v>1160</v>
      </c>
      <c r="AF653" s="7" t="s">
        <v>1160</v>
      </c>
      <c r="AG653" s="6" t="str">
        <f>IF(VLOOKUP(V653,Resources!A:B,2,FALSE)=0,"",VLOOKUP(V653,Resources!A:B,2,FALSE))</f>
        <v/>
      </c>
    </row>
    <row r="654" spans="1:33" s="6" customFormat="1">
      <c r="A654" s="18" t="s">
        <v>115</v>
      </c>
      <c r="B654" s="22"/>
      <c r="C654" s="22"/>
      <c r="D654" s="22"/>
      <c r="E654" s="22">
        <v>1</v>
      </c>
      <c r="F654" s="22">
        <v>1</v>
      </c>
      <c r="G654" s="22"/>
      <c r="H654" s="22"/>
      <c r="I654" s="19">
        <v>1</v>
      </c>
      <c r="J654" s="19">
        <v>1</v>
      </c>
      <c r="K654" s="19">
        <v>1</v>
      </c>
      <c r="L654" s="19">
        <v>1</v>
      </c>
      <c r="M654" s="19"/>
      <c r="N654" s="19"/>
      <c r="O654" s="19"/>
      <c r="P654" s="19"/>
      <c r="Q654" s="22"/>
      <c r="R654" s="22"/>
      <c r="S654" s="22"/>
      <c r="T654" s="19"/>
      <c r="U654" t="str">
        <f t="shared" si="58"/>
        <v>Y</v>
      </c>
      <c r="V654" s="4" t="s">
        <v>115</v>
      </c>
      <c r="W654" s="4" t="str">
        <f t="shared" si="57"/>
        <v>Nance Petroleum Corporation</v>
      </c>
      <c r="X654" s="7" t="s">
        <v>1160</v>
      </c>
      <c r="Y654" s="7" t="s">
        <v>1160</v>
      </c>
      <c r="Z654" s="7" t="s">
        <v>1160</v>
      </c>
      <c r="AA654" s="7" t="s">
        <v>1155</v>
      </c>
      <c r="AB654" s="7" t="s">
        <v>1155</v>
      </c>
      <c r="AC654" s="7"/>
      <c r="AD654" s="7"/>
      <c r="AE654" s="7"/>
      <c r="AF654" s="7"/>
      <c r="AG654" s="6" t="str">
        <f>IF(VLOOKUP(V654,Resources!A:B,2,FALSE)=0,"",VLOOKUP(V654,Resources!A:B,2,FALSE))</f>
        <v/>
      </c>
    </row>
    <row r="655" spans="1:33" s="6" customFormat="1">
      <c r="A655" s="18" t="s">
        <v>114</v>
      </c>
      <c r="B655" s="22"/>
      <c r="C655" s="22"/>
      <c r="D655" s="22"/>
      <c r="E655" s="22"/>
      <c r="F655" s="22"/>
      <c r="G655" s="22"/>
      <c r="H655" s="22"/>
      <c r="I655" s="19">
        <v>1</v>
      </c>
      <c r="J655" s="19">
        <v>1</v>
      </c>
      <c r="K655" s="19">
        <v>1</v>
      </c>
      <c r="L655" s="19">
        <v>1</v>
      </c>
      <c r="M655" s="19">
        <v>1</v>
      </c>
      <c r="N655" s="19">
        <v>1</v>
      </c>
      <c r="O655" s="19">
        <v>1</v>
      </c>
      <c r="P655" s="19">
        <v>1</v>
      </c>
      <c r="Q655" s="22"/>
      <c r="R655" s="22"/>
      <c r="S655" s="22"/>
      <c r="T655" s="19"/>
      <c r="U655" t="str">
        <f t="shared" si="58"/>
        <v>Y</v>
      </c>
      <c r="V655" s="4" t="s">
        <v>114</v>
      </c>
      <c r="W655" s="4" t="str">
        <f t="shared" si="57"/>
        <v>National Fuel Corporation</v>
      </c>
      <c r="X655" s="7" t="s">
        <v>1160</v>
      </c>
      <c r="Y655" s="7" t="s">
        <v>1160</v>
      </c>
      <c r="Z655" s="7" t="s">
        <v>1160</v>
      </c>
      <c r="AA655" s="7" t="s">
        <v>1160</v>
      </c>
      <c r="AB655" s="7" t="s">
        <v>1160</v>
      </c>
      <c r="AC655" s="7" t="s">
        <v>1160</v>
      </c>
      <c r="AD655" s="7"/>
      <c r="AE655" s="7" t="s">
        <v>1160</v>
      </c>
      <c r="AF655" s="7" t="s">
        <v>1160</v>
      </c>
      <c r="AG655" s="6" t="str">
        <f>IF(VLOOKUP(V655,Resources!A:B,2,FALSE)=0,"",VLOOKUP(V655,Resources!A:B,2,FALSE))</f>
        <v/>
      </c>
    </row>
    <row r="656" spans="1:33" s="6" customFormat="1">
      <c r="A656" s="18" t="s">
        <v>1018</v>
      </c>
      <c r="B656" s="22"/>
      <c r="C656" s="22"/>
      <c r="D656" s="22"/>
      <c r="E656" s="22"/>
      <c r="F656" s="22"/>
      <c r="G656" s="22"/>
      <c r="H656" s="22"/>
      <c r="I656" s="19"/>
      <c r="J656" s="19"/>
      <c r="K656" s="19"/>
      <c r="L656" s="19"/>
      <c r="M656" s="19"/>
      <c r="N656" s="19"/>
      <c r="O656" s="19"/>
      <c r="P656" s="19">
        <v>1</v>
      </c>
      <c r="Q656" s="22"/>
      <c r="R656" s="22"/>
      <c r="S656" s="22"/>
      <c r="T656" s="19"/>
      <c r="U656" t="str">
        <f t="shared" si="58"/>
        <v>Y</v>
      </c>
      <c r="V656" s="4" t="s">
        <v>1018</v>
      </c>
      <c r="W656" s="4" t="str">
        <f t="shared" si="57"/>
        <v>National Oilwell Varco</v>
      </c>
      <c r="X656" s="7"/>
      <c r="Y656" s="7"/>
      <c r="Z656" s="7"/>
      <c r="AA656" s="7"/>
      <c r="AB656" s="7"/>
      <c r="AC656" s="7"/>
      <c r="AD656" s="7"/>
      <c r="AE656" s="7"/>
      <c r="AF656" s="7" t="s">
        <v>1160</v>
      </c>
      <c r="AG656" s="6" t="str">
        <f>IF(VLOOKUP(V656,Resources!A:B,2,FALSE)=0,"",VLOOKUP(V656,Resources!A:B,2,FALSE))</f>
        <v/>
      </c>
    </row>
    <row r="657" spans="1:33" s="6" customFormat="1">
      <c r="A657" s="18" t="s">
        <v>113</v>
      </c>
      <c r="B657" s="22"/>
      <c r="C657" s="22"/>
      <c r="D657" s="22"/>
      <c r="E657" s="22"/>
      <c r="F657" s="22"/>
      <c r="G657" s="22"/>
      <c r="H657" s="22"/>
      <c r="I657" s="19">
        <v>1</v>
      </c>
      <c r="J657" s="19"/>
      <c r="K657" s="19"/>
      <c r="L657" s="19"/>
      <c r="M657" s="19"/>
      <c r="N657" s="19"/>
      <c r="O657" s="19"/>
      <c r="P657" s="19"/>
      <c r="Q657" s="22"/>
      <c r="R657" s="22"/>
      <c r="S657" s="22"/>
      <c r="T657" s="19"/>
      <c r="U657" t="str">
        <f t="shared" si="58"/>
        <v>Y</v>
      </c>
      <c r="V657" s="4" t="s">
        <v>113</v>
      </c>
      <c r="W657" s="4" t="str">
        <f t="shared" si="57"/>
        <v>NationsBank Energy Group Denver</v>
      </c>
      <c r="X657" s="7" t="s">
        <v>1160</v>
      </c>
      <c r="Y657" s="7"/>
      <c r="Z657" s="7"/>
      <c r="AA657" s="7"/>
      <c r="AB657" s="7"/>
      <c r="AC657" s="7"/>
      <c r="AD657" s="7"/>
      <c r="AE657" s="7"/>
      <c r="AF657" s="7"/>
      <c r="AG657" s="6" t="str">
        <f>IF(VLOOKUP(V657,Resources!A:B,2,FALSE)=0,"",VLOOKUP(V657,Resources!A:B,2,FALSE))</f>
        <v/>
      </c>
    </row>
    <row r="658" spans="1:33" s="6" customFormat="1">
      <c r="A658" s="18" t="s">
        <v>112</v>
      </c>
      <c r="B658" s="22"/>
      <c r="C658" s="22"/>
      <c r="D658" s="22"/>
      <c r="E658" s="22"/>
      <c r="F658" s="22"/>
      <c r="G658" s="22"/>
      <c r="H658" s="22"/>
      <c r="I658" s="19">
        <v>1</v>
      </c>
      <c r="J658" s="19">
        <v>1</v>
      </c>
      <c r="K658" s="19">
        <v>1</v>
      </c>
      <c r="L658" s="19"/>
      <c r="M658" s="19"/>
      <c r="N658" s="19"/>
      <c r="O658" s="19"/>
      <c r="P658" s="19"/>
      <c r="Q658" s="22"/>
      <c r="R658" s="22"/>
      <c r="S658" s="22"/>
      <c r="T658" s="19"/>
      <c r="U658" t="str">
        <f t="shared" si="58"/>
        <v>Y</v>
      </c>
      <c r="V658" s="4" t="s">
        <v>112</v>
      </c>
      <c r="W658" s="4" t="str">
        <f t="shared" si="57"/>
        <v>Natural Gas Associates of Colorado, LLP</v>
      </c>
      <c r="X658" s="7" t="s">
        <v>1160</v>
      </c>
      <c r="Y658" s="7" t="s">
        <v>1160</v>
      </c>
      <c r="Z658" s="7" t="s">
        <v>1160</v>
      </c>
      <c r="AA658" s="7"/>
      <c r="AB658" s="7"/>
      <c r="AC658" s="7"/>
      <c r="AD658" s="7"/>
      <c r="AE658" s="7"/>
      <c r="AF658" s="7"/>
      <c r="AG658" s="6" t="str">
        <f>IF(VLOOKUP(V658,Resources!A:B,2,FALSE)=0,"",VLOOKUP(V658,Resources!A:B,2,FALSE))</f>
        <v/>
      </c>
    </row>
    <row r="659" spans="1:33" s="6" customFormat="1">
      <c r="A659" s="18" t="s">
        <v>111</v>
      </c>
      <c r="B659" s="22"/>
      <c r="C659" s="22"/>
      <c r="D659" s="22"/>
      <c r="E659" s="22"/>
      <c r="F659" s="22"/>
      <c r="G659" s="22"/>
      <c r="H659" s="22"/>
      <c r="I659" s="19">
        <v>1</v>
      </c>
      <c r="J659" s="19"/>
      <c r="K659" s="19"/>
      <c r="L659" s="19"/>
      <c r="M659" s="19"/>
      <c r="N659" s="19"/>
      <c r="O659" s="19"/>
      <c r="P659" s="19"/>
      <c r="Q659" s="22"/>
      <c r="R659" s="22"/>
      <c r="S659" s="22"/>
      <c r="T659" s="19"/>
      <c r="U659" t="str">
        <f t="shared" si="58"/>
        <v>Y</v>
      </c>
      <c r="V659" s="4" t="s">
        <v>111</v>
      </c>
      <c r="W659" s="4" t="str">
        <f t="shared" si="57"/>
        <v>Natural Gas Fuel Company</v>
      </c>
      <c r="X659" s="7" t="s">
        <v>1160</v>
      </c>
      <c r="Y659" s="7"/>
      <c r="Z659" s="7"/>
      <c r="AA659" s="7"/>
      <c r="AB659" s="7"/>
      <c r="AC659" s="7"/>
      <c r="AD659" s="7"/>
      <c r="AE659" s="7"/>
      <c r="AF659" s="7"/>
      <c r="AG659" s="6" t="str">
        <f>IF(VLOOKUP(V659,Resources!A:B,2,FALSE)=0,"",VLOOKUP(V659,Resources!A:B,2,FALSE))</f>
        <v/>
      </c>
    </row>
    <row r="660" spans="1:33" s="6" customFormat="1">
      <c r="A660" s="18" t="s">
        <v>110</v>
      </c>
      <c r="B660" s="22"/>
      <c r="C660" s="22"/>
      <c r="D660" s="22"/>
      <c r="E660" s="22"/>
      <c r="F660" s="22"/>
      <c r="G660" s="22"/>
      <c r="H660" s="22"/>
      <c r="I660" s="19">
        <v>1</v>
      </c>
      <c r="J660" s="19">
        <v>1</v>
      </c>
      <c r="K660" s="19">
        <v>1</v>
      </c>
      <c r="L660" s="19">
        <v>1</v>
      </c>
      <c r="M660" s="19">
        <v>1</v>
      </c>
      <c r="N660" s="19">
        <v>1</v>
      </c>
      <c r="O660" s="19">
        <v>1</v>
      </c>
      <c r="P660" s="19"/>
      <c r="Q660" s="22"/>
      <c r="R660" s="22"/>
      <c r="S660" s="22"/>
      <c r="T660" s="19"/>
      <c r="U660" t="str">
        <f t="shared" si="58"/>
        <v>Y</v>
      </c>
      <c r="V660" s="4" t="s">
        <v>110</v>
      </c>
      <c r="W660" s="4" t="str">
        <f t="shared" si="57"/>
        <v>Natural Gas Partners</v>
      </c>
      <c r="X660" s="7" t="s">
        <v>1160</v>
      </c>
      <c r="Y660" s="7" t="s">
        <v>1160</v>
      </c>
      <c r="Z660" s="7" t="s">
        <v>1160</v>
      </c>
      <c r="AA660" s="7" t="s">
        <v>1160</v>
      </c>
      <c r="AB660" s="7" t="s">
        <v>1160</v>
      </c>
      <c r="AC660" s="7" t="s">
        <v>1160</v>
      </c>
      <c r="AD660" s="7"/>
      <c r="AE660" s="7" t="s">
        <v>1160</v>
      </c>
      <c r="AF660" s="7"/>
      <c r="AG660" s="6" t="str">
        <f>IF(VLOOKUP(V660,Resources!A:B,2,FALSE)=0,"",VLOOKUP(V660,Resources!A:B,2,FALSE))</f>
        <v/>
      </c>
    </row>
    <row r="661" spans="1:33" s="6" customFormat="1">
      <c r="A661" s="18" t="s">
        <v>109</v>
      </c>
      <c r="B661" s="22"/>
      <c r="C661" s="22"/>
      <c r="D661" s="22"/>
      <c r="E661" s="22"/>
      <c r="F661" s="22"/>
      <c r="G661" s="22"/>
      <c r="H661" s="22"/>
      <c r="I661" s="19">
        <v>1</v>
      </c>
      <c r="J661" s="19">
        <v>1</v>
      </c>
      <c r="K661" s="19"/>
      <c r="L661" s="19"/>
      <c r="M661" s="19"/>
      <c r="N661" s="19"/>
      <c r="O661" s="19"/>
      <c r="P661" s="19"/>
      <c r="Q661" s="22"/>
      <c r="R661" s="22"/>
      <c r="S661" s="22"/>
      <c r="T661" s="19"/>
      <c r="U661" t="str">
        <f t="shared" si="58"/>
        <v>Y</v>
      </c>
      <c r="V661" s="4" t="s">
        <v>109</v>
      </c>
      <c r="W661" s="4" t="str">
        <f t="shared" si="57"/>
        <v>Nautilus Oil and Gas Company</v>
      </c>
      <c r="X661" s="7" t="s">
        <v>1160</v>
      </c>
      <c r="Y661" s="7" t="s">
        <v>1160</v>
      </c>
      <c r="Z661" s="7"/>
      <c r="AA661" s="7"/>
      <c r="AB661" s="7"/>
      <c r="AC661" s="7"/>
      <c r="AD661" s="7"/>
      <c r="AE661" s="7"/>
      <c r="AF661" s="7"/>
      <c r="AG661" s="6" t="str">
        <f>IF(VLOOKUP(V661,Resources!A:B,2,FALSE)=0,"",VLOOKUP(V661,Resources!A:B,2,FALSE))</f>
        <v/>
      </c>
    </row>
    <row r="662" spans="1:33" s="6" customFormat="1">
      <c r="A662" s="18" t="s">
        <v>694</v>
      </c>
      <c r="B662" s="22"/>
      <c r="C662" s="22"/>
      <c r="D662" s="22"/>
      <c r="E662" s="22"/>
      <c r="F662" s="22"/>
      <c r="G662" s="22"/>
      <c r="H662" s="22">
        <v>1</v>
      </c>
      <c r="I662" s="19"/>
      <c r="J662" s="19"/>
      <c r="K662" s="19"/>
      <c r="L662" s="19"/>
      <c r="M662" s="19"/>
      <c r="N662" s="19"/>
      <c r="O662" s="19">
        <v>1</v>
      </c>
      <c r="P662" s="19">
        <v>1</v>
      </c>
      <c r="Q662" s="22"/>
      <c r="R662" s="22"/>
      <c r="S662" s="22"/>
      <c r="T662" s="19"/>
      <c r="U662" t="str">
        <f t="shared" si="58"/>
        <v>Y</v>
      </c>
      <c r="V662" s="4" t="s">
        <v>694</v>
      </c>
      <c r="W662" s="4" t="str">
        <f t="shared" si="57"/>
        <v>Nerd Gas Company, LLC</v>
      </c>
      <c r="X662" s="7"/>
      <c r="Y662" s="7"/>
      <c r="Z662" s="7"/>
      <c r="AA662" s="7"/>
      <c r="AB662" s="7"/>
      <c r="AC662" s="7"/>
      <c r="AD662" s="7" t="s">
        <v>1155</v>
      </c>
      <c r="AE662" s="7" t="s">
        <v>1160</v>
      </c>
      <c r="AF662" s="7" t="s">
        <v>1160</v>
      </c>
      <c r="AG662" s="6" t="str">
        <f>IF(VLOOKUP(V662,Resources!A:B,2,FALSE)=0,"",VLOOKUP(V662,Resources!A:B,2,FALSE))</f>
        <v/>
      </c>
    </row>
    <row r="663" spans="1:33" s="6" customFormat="1">
      <c r="A663" s="18" t="s">
        <v>534</v>
      </c>
      <c r="B663" s="22"/>
      <c r="C663" s="22"/>
      <c r="D663" s="22"/>
      <c r="E663" s="22"/>
      <c r="F663" s="22"/>
      <c r="G663" s="22"/>
      <c r="H663" s="22"/>
      <c r="I663" s="19"/>
      <c r="J663" s="19"/>
      <c r="K663" s="19"/>
      <c r="L663" s="19">
        <v>1</v>
      </c>
      <c r="M663" s="19">
        <v>1</v>
      </c>
      <c r="N663" s="19">
        <v>1</v>
      </c>
      <c r="O663" s="19"/>
      <c r="P663" s="19"/>
      <c r="Q663" s="22"/>
      <c r="R663" s="22"/>
      <c r="S663" s="22"/>
      <c r="T663" s="19"/>
      <c r="U663" t="str">
        <f t="shared" si="58"/>
        <v>Y</v>
      </c>
      <c r="V663" s="4" t="s">
        <v>534</v>
      </c>
      <c r="W663" s="4" t="str">
        <f t="shared" si="57"/>
        <v>Netherland, Sewell &amp; Associates</v>
      </c>
      <c r="X663" s="7"/>
      <c r="Y663" s="7"/>
      <c r="Z663" s="7"/>
      <c r="AA663" s="7" t="s">
        <v>1160</v>
      </c>
      <c r="AB663" s="7" t="s">
        <v>1160</v>
      </c>
      <c r="AC663" s="7" t="s">
        <v>1160</v>
      </c>
      <c r="AD663" s="7"/>
      <c r="AE663" s="7"/>
      <c r="AF663" s="7"/>
      <c r="AG663" s="6" t="str">
        <f>IF(VLOOKUP(V663,Resources!A:B,2,FALSE)=0,"",VLOOKUP(V663,Resources!A:B,2,FALSE))</f>
        <v/>
      </c>
    </row>
    <row r="664" spans="1:33" s="6" customFormat="1">
      <c r="A664" s="18" t="s">
        <v>108</v>
      </c>
      <c r="B664" s="22"/>
      <c r="C664" s="22"/>
      <c r="D664" s="22"/>
      <c r="E664" s="22"/>
      <c r="F664" s="22"/>
      <c r="G664" s="22"/>
      <c r="H664" s="22"/>
      <c r="I664" s="19">
        <v>1</v>
      </c>
      <c r="J664" s="19">
        <v>1</v>
      </c>
      <c r="K664" s="19"/>
      <c r="L664" s="19"/>
      <c r="M664" s="19"/>
      <c r="N664" s="19"/>
      <c r="O664" s="19"/>
      <c r="P664" s="19"/>
      <c r="Q664" s="22"/>
      <c r="R664" s="22"/>
      <c r="S664" s="22"/>
      <c r="T664" s="19"/>
      <c r="U664" t="str">
        <f t="shared" si="58"/>
        <v>Y</v>
      </c>
      <c r="V664" s="4" t="s">
        <v>108</v>
      </c>
      <c r="W664" s="4" t="str">
        <f t="shared" si="57"/>
        <v>NetworkOil</v>
      </c>
      <c r="X664" s="7" t="s">
        <v>1160</v>
      </c>
      <c r="Y664" s="7" t="s">
        <v>1160</v>
      </c>
      <c r="Z664" s="7"/>
      <c r="AA664" s="7"/>
      <c r="AB664" s="7"/>
      <c r="AC664" s="7"/>
      <c r="AD664" s="7"/>
      <c r="AE664" s="7"/>
      <c r="AF664" s="7"/>
      <c r="AG664" s="6" t="str">
        <f>IF(VLOOKUP(V664,Resources!A:B,2,FALSE)=0,"",VLOOKUP(V664,Resources!A:B,2,FALSE))</f>
        <v/>
      </c>
    </row>
    <row r="665" spans="1:33" s="6" customFormat="1">
      <c r="A665" s="18" t="s">
        <v>107</v>
      </c>
      <c r="B665" s="22"/>
      <c r="C665" s="22"/>
      <c r="D665" s="22"/>
      <c r="E665" s="22"/>
      <c r="F665" s="22"/>
      <c r="G665" s="22"/>
      <c r="H665" s="22"/>
      <c r="I665" s="19">
        <v>1</v>
      </c>
      <c r="J665" s="19">
        <v>1</v>
      </c>
      <c r="K665" s="19">
        <v>1</v>
      </c>
      <c r="L665" s="19">
        <v>1</v>
      </c>
      <c r="M665" s="19">
        <v>1</v>
      </c>
      <c r="N665" s="19">
        <v>1</v>
      </c>
      <c r="O665" s="19">
        <v>1</v>
      </c>
      <c r="P665" s="19"/>
      <c r="Q665" s="22"/>
      <c r="R665" s="22"/>
      <c r="S665" s="22"/>
      <c r="T665" s="19"/>
      <c r="U665" t="str">
        <f t="shared" si="58"/>
        <v>Y</v>
      </c>
      <c r="V665" s="4" t="s">
        <v>107</v>
      </c>
      <c r="W665" s="4" t="str">
        <f t="shared" si="57"/>
        <v>New Mexico Oil Corporation</v>
      </c>
      <c r="X665" s="7" t="s">
        <v>1160</v>
      </c>
      <c r="Y665" s="7" t="s">
        <v>1160</v>
      </c>
      <c r="Z665" s="7" t="s">
        <v>1160</v>
      </c>
      <c r="AA665" s="7" t="s">
        <v>1160</v>
      </c>
      <c r="AB665" s="7" t="s">
        <v>1160</v>
      </c>
      <c r="AC665" s="7" t="s">
        <v>1160</v>
      </c>
      <c r="AD665" s="7"/>
      <c r="AE665" s="7" t="s">
        <v>1160</v>
      </c>
      <c r="AF665" s="7"/>
      <c r="AG665" s="6" t="str">
        <f>IF(VLOOKUP(V665,Resources!A:B,2,FALSE)=0,"",VLOOKUP(V665,Resources!A:B,2,FALSE))</f>
        <v/>
      </c>
    </row>
    <row r="666" spans="1:33" s="6" customFormat="1">
      <c r="A666" s="18" t="s">
        <v>106</v>
      </c>
      <c r="B666" s="22"/>
      <c r="C666" s="22"/>
      <c r="D666" s="22"/>
      <c r="E666" s="22"/>
      <c r="F666" s="22"/>
      <c r="G666" s="22"/>
      <c r="H666" s="22"/>
      <c r="I666" s="19">
        <v>1</v>
      </c>
      <c r="J666" s="19"/>
      <c r="K666" s="19"/>
      <c r="L666" s="19"/>
      <c r="M666" s="19"/>
      <c r="N666" s="19"/>
      <c r="O666" s="19"/>
      <c r="P666" s="19"/>
      <c r="Q666" s="22"/>
      <c r="R666" s="22"/>
      <c r="S666" s="22"/>
      <c r="T666" s="19"/>
      <c r="U666" t="str">
        <f t="shared" si="58"/>
        <v>Y</v>
      </c>
      <c r="V666" s="4" t="s">
        <v>106</v>
      </c>
      <c r="W666" s="4" t="str">
        <f t="shared" si="57"/>
        <v>New Millennium Resources, Inc.</v>
      </c>
      <c r="X666" s="7" t="s">
        <v>1160</v>
      </c>
      <c r="Y666" s="7"/>
      <c r="Z666" s="7"/>
      <c r="AA666" s="7"/>
      <c r="AB666" s="7"/>
      <c r="AC666" s="7"/>
      <c r="AD666" s="7"/>
      <c r="AE666" s="7"/>
      <c r="AF666" s="7"/>
      <c r="AG666" s="6" t="str">
        <f>IF(VLOOKUP(V666,Resources!A:B,2,FALSE)=0,"",VLOOKUP(V666,Resources!A:B,2,FALSE))</f>
        <v/>
      </c>
    </row>
    <row r="667" spans="1:33" s="6" customFormat="1">
      <c r="A667" s="18" t="s">
        <v>1017</v>
      </c>
      <c r="B667" s="22"/>
      <c r="C667" s="22"/>
      <c r="D667" s="22"/>
      <c r="E667" s="22"/>
      <c r="F667" s="22"/>
      <c r="G667" s="22"/>
      <c r="H667" s="22"/>
      <c r="I667" s="19"/>
      <c r="J667" s="19"/>
      <c r="K667" s="19"/>
      <c r="L667" s="19"/>
      <c r="M667" s="19"/>
      <c r="N667" s="19"/>
      <c r="O667" s="19"/>
      <c r="P667" s="19">
        <v>1</v>
      </c>
      <c r="Q667" s="22"/>
      <c r="R667" s="22"/>
      <c r="S667" s="22"/>
      <c r="T667" s="19"/>
      <c r="U667" t="str">
        <f t="shared" si="58"/>
        <v>Y</v>
      </c>
      <c r="V667" s="4" t="s">
        <v>1017</v>
      </c>
      <c r="W667" s="4" t="str">
        <f t="shared" si="57"/>
        <v>New Prospect Company</v>
      </c>
      <c r="X667" s="7"/>
      <c r="Y667" s="7"/>
      <c r="Z667" s="7"/>
      <c r="AA667" s="7"/>
      <c r="AB667" s="7"/>
      <c r="AC667" s="7"/>
      <c r="AD667" s="7"/>
      <c r="AE667" s="7"/>
      <c r="AF667" s="7" t="s">
        <v>1160</v>
      </c>
      <c r="AG667" s="6" t="str">
        <f>IF(VLOOKUP(V667,Resources!A:B,2,FALSE)=0,"",VLOOKUP(V667,Resources!A:B,2,FALSE))</f>
        <v/>
      </c>
    </row>
    <row r="668" spans="1:33" s="6" customFormat="1">
      <c r="A668" s="18" t="s">
        <v>806</v>
      </c>
      <c r="B668" s="22"/>
      <c r="C668" s="22"/>
      <c r="D668" s="22"/>
      <c r="E668" s="22"/>
      <c r="F668" s="22"/>
      <c r="G668" s="22"/>
      <c r="H668" s="22"/>
      <c r="I668" s="19"/>
      <c r="J668" s="19"/>
      <c r="K668" s="19"/>
      <c r="L668" s="19"/>
      <c r="M668" s="19"/>
      <c r="N668" s="19"/>
      <c r="O668" s="19">
        <v>1</v>
      </c>
      <c r="P668" s="19"/>
      <c r="Q668" s="22"/>
      <c r="R668" s="22"/>
      <c r="S668" s="22"/>
      <c r="T668" s="19"/>
      <c r="U668" t="str">
        <f t="shared" si="58"/>
        <v>Y</v>
      </c>
      <c r="V668" s="4" t="s">
        <v>806</v>
      </c>
      <c r="W668" s="4" t="str">
        <f t="shared" si="57"/>
        <v>New Tech Global</v>
      </c>
      <c r="X668" s="7"/>
      <c r="Y668" s="7"/>
      <c r="Z668" s="7"/>
      <c r="AA668" s="7"/>
      <c r="AB668" s="7"/>
      <c r="AC668" s="7"/>
      <c r="AD668" s="7"/>
      <c r="AE668" s="7" t="s">
        <v>1160</v>
      </c>
      <c r="AF668" s="7"/>
      <c r="AG668" s="6" t="str">
        <f>IF(VLOOKUP(V668,Resources!A:B,2,FALSE)=0,"",VLOOKUP(V668,Resources!A:B,2,FALSE))</f>
        <v/>
      </c>
    </row>
    <row r="669" spans="1:33" s="6" customFormat="1">
      <c r="A669" s="18" t="s">
        <v>805</v>
      </c>
      <c r="B669" s="22"/>
      <c r="C669" s="22"/>
      <c r="D669" s="22"/>
      <c r="E669" s="22"/>
      <c r="F669" s="22"/>
      <c r="G669" s="22"/>
      <c r="H669" s="22"/>
      <c r="I669" s="19"/>
      <c r="J669" s="19"/>
      <c r="K669" s="19"/>
      <c r="L669" s="19"/>
      <c r="M669" s="19"/>
      <c r="N669" s="19"/>
      <c r="O669" s="19">
        <v>1</v>
      </c>
      <c r="P669" s="19">
        <v>1</v>
      </c>
      <c r="Q669" s="22"/>
      <c r="R669" s="22"/>
      <c r="S669" s="22"/>
      <c r="T669" s="19"/>
      <c r="U669" t="str">
        <f t="shared" si="58"/>
        <v>Y</v>
      </c>
      <c r="V669" s="4" t="s">
        <v>805</v>
      </c>
      <c r="W669" s="4" t="str">
        <f t="shared" si="57"/>
        <v>Newalta Corp.</v>
      </c>
      <c r="X669" s="7"/>
      <c r="Y669" s="7"/>
      <c r="Z669" s="7"/>
      <c r="AA669" s="7"/>
      <c r="AB669" s="7"/>
      <c r="AC669" s="7"/>
      <c r="AD669" s="7"/>
      <c r="AE669" s="7" t="s">
        <v>1160</v>
      </c>
      <c r="AF669" s="7" t="s">
        <v>1160</v>
      </c>
      <c r="AG669" s="6" t="str">
        <f>IF(VLOOKUP(V669,Resources!A:B,2,FALSE)=0,"",VLOOKUP(V669,Resources!A:B,2,FALSE))</f>
        <v/>
      </c>
    </row>
    <row r="670" spans="1:33" s="6" customFormat="1">
      <c r="A670" s="18" t="s">
        <v>594</v>
      </c>
      <c r="B670" s="22"/>
      <c r="C670" s="22"/>
      <c r="D670" s="22"/>
      <c r="E670" s="22"/>
      <c r="F670" s="22"/>
      <c r="G670" s="22"/>
      <c r="H670" s="22">
        <v>1</v>
      </c>
      <c r="I670" s="19"/>
      <c r="J670" s="19"/>
      <c r="K670" s="19"/>
      <c r="L670" s="19"/>
      <c r="M670" s="19">
        <v>1</v>
      </c>
      <c r="N670" s="19">
        <v>1</v>
      </c>
      <c r="O670" s="19">
        <v>1</v>
      </c>
      <c r="P670" s="19">
        <v>1</v>
      </c>
      <c r="Q670" s="22"/>
      <c r="R670" s="22">
        <v>1</v>
      </c>
      <c r="S670" s="22">
        <v>1</v>
      </c>
      <c r="T670" s="19"/>
      <c r="U670" t="str">
        <f t="shared" si="58"/>
        <v>Y</v>
      </c>
      <c r="V670" s="4" t="s">
        <v>594</v>
      </c>
      <c r="W670" s="4" t="str">
        <f t="shared" si="57"/>
        <v>Newfield Exploration Company</v>
      </c>
      <c r="X670" s="7"/>
      <c r="Y670" s="7"/>
      <c r="Z670" s="7"/>
      <c r="AA670" s="7"/>
      <c r="AB670" s="7" t="s">
        <v>1160</v>
      </c>
      <c r="AC670" s="7" t="s">
        <v>1160</v>
      </c>
      <c r="AD670" s="7" t="s">
        <v>1155</v>
      </c>
      <c r="AE670" s="7" t="s">
        <v>1157</v>
      </c>
      <c r="AF670" s="7" t="s">
        <v>1157</v>
      </c>
      <c r="AG670" s="6" t="str">
        <f>IF(VLOOKUP(V670,Resources!A:B,2,FALSE)=0,"",VLOOKUP(V670,Resources!A:B,2,FALSE))</f>
        <v/>
      </c>
    </row>
    <row r="671" spans="1:33" s="6" customFormat="1">
      <c r="A671" s="18" t="s">
        <v>804</v>
      </c>
      <c r="B671" s="22"/>
      <c r="C671" s="22"/>
      <c r="D671" s="22"/>
      <c r="E671" s="22"/>
      <c r="F671" s="22"/>
      <c r="G671" s="22"/>
      <c r="H671" s="22"/>
      <c r="I671" s="19"/>
      <c r="J671" s="19"/>
      <c r="K671" s="19"/>
      <c r="L671" s="19"/>
      <c r="M671" s="19"/>
      <c r="N671" s="19"/>
      <c r="O671" s="19">
        <v>1</v>
      </c>
      <c r="P671" s="19"/>
      <c r="Q671" s="22"/>
      <c r="R671" s="22"/>
      <c r="S671" s="22"/>
      <c r="T671" s="19"/>
      <c r="U671" t="str">
        <f t="shared" si="58"/>
        <v>Y</v>
      </c>
      <c r="V671" s="4" t="s">
        <v>804</v>
      </c>
      <c r="W671" s="4" t="str">
        <f t="shared" si="57"/>
        <v>Newfields LLC</v>
      </c>
      <c r="X671" s="7"/>
      <c r="Y671" s="7"/>
      <c r="Z671" s="7"/>
      <c r="AA671" s="7"/>
      <c r="AB671" s="7"/>
      <c r="AC671" s="7"/>
      <c r="AD671" s="7"/>
      <c r="AE671" s="7" t="s">
        <v>1160</v>
      </c>
      <c r="AF671" s="7"/>
      <c r="AG671" s="6" t="str">
        <f>IF(VLOOKUP(V671,Resources!A:B,2,FALSE)=0,"",VLOOKUP(V671,Resources!A:B,2,FALSE))</f>
        <v/>
      </c>
    </row>
    <row r="672" spans="1:33" s="6" customFormat="1">
      <c r="A672" s="18" t="s">
        <v>803</v>
      </c>
      <c r="B672" s="22"/>
      <c r="C672" s="22"/>
      <c r="D672" s="22"/>
      <c r="E672" s="22"/>
      <c r="F672" s="22"/>
      <c r="G672" s="22"/>
      <c r="H672" s="22"/>
      <c r="I672" s="19"/>
      <c r="J672" s="19"/>
      <c r="K672" s="19"/>
      <c r="L672" s="19"/>
      <c r="M672" s="19"/>
      <c r="N672" s="19"/>
      <c r="O672" s="19">
        <v>1</v>
      </c>
      <c r="P672" s="19"/>
      <c r="Q672" s="22"/>
      <c r="R672" s="22"/>
      <c r="S672" s="22"/>
      <c r="T672" s="19"/>
      <c r="U672" t="str">
        <f t="shared" si="58"/>
        <v>Y</v>
      </c>
      <c r="V672" s="4" t="s">
        <v>803</v>
      </c>
      <c r="W672" s="4" t="str">
        <f t="shared" si="57"/>
        <v>Newmark Knight Frank Frederick Ross</v>
      </c>
      <c r="X672" s="7"/>
      <c r="Y672" s="7"/>
      <c r="Z672" s="7"/>
      <c r="AA672" s="7"/>
      <c r="AB672" s="7"/>
      <c r="AC672" s="7"/>
      <c r="AD672" s="7"/>
      <c r="AE672" s="7" t="s">
        <v>1160</v>
      </c>
      <c r="AF672" s="7"/>
      <c r="AG672" s="6" t="str">
        <f>IF(VLOOKUP(V672,Resources!A:B,2,FALSE)=0,"",VLOOKUP(V672,Resources!A:B,2,FALSE))</f>
        <v/>
      </c>
    </row>
    <row r="673" spans="1:33" s="6" customFormat="1">
      <c r="A673" s="18" t="s">
        <v>422</v>
      </c>
      <c r="B673" s="22"/>
      <c r="C673" s="22"/>
      <c r="D673" s="22"/>
      <c r="E673" s="22"/>
      <c r="F673" s="22"/>
      <c r="G673" s="22"/>
      <c r="H673" s="22"/>
      <c r="I673" s="19"/>
      <c r="J673" s="19"/>
      <c r="K673" s="19">
        <v>1</v>
      </c>
      <c r="L673" s="19">
        <v>1</v>
      </c>
      <c r="M673" s="19">
        <v>1</v>
      </c>
      <c r="N673" s="19">
        <v>1</v>
      </c>
      <c r="O673" s="19"/>
      <c r="P673" s="19"/>
      <c r="Q673" s="22"/>
      <c r="R673" s="22"/>
      <c r="S673" s="22"/>
      <c r="T673" s="19"/>
      <c r="U673" t="str">
        <f t="shared" si="58"/>
        <v>Y</v>
      </c>
      <c r="V673" s="4" t="s">
        <v>422</v>
      </c>
      <c r="W673" s="4" t="str">
        <f t="shared" si="57"/>
        <v>Newpark Drilling Fluid, LLC</v>
      </c>
      <c r="X673" s="7"/>
      <c r="Y673" s="7"/>
      <c r="Z673" s="7" t="s">
        <v>1160</v>
      </c>
      <c r="AA673" s="7" t="s">
        <v>1160</v>
      </c>
      <c r="AB673" s="7" t="s">
        <v>1160</v>
      </c>
      <c r="AC673" s="7" t="s">
        <v>1160</v>
      </c>
      <c r="AD673" s="7"/>
      <c r="AE673" s="7"/>
      <c r="AF673" s="7"/>
      <c r="AG673" s="6" t="str">
        <f>IF(VLOOKUP(V673,Resources!A:B,2,FALSE)=0,"",VLOOKUP(V673,Resources!A:B,2,FALSE))</f>
        <v/>
      </c>
    </row>
    <row r="674" spans="1:33" s="6" customFormat="1">
      <c r="A674" s="18" t="s">
        <v>802</v>
      </c>
      <c r="B674" s="22"/>
      <c r="C674" s="22"/>
      <c r="D674" s="22"/>
      <c r="E674" s="22"/>
      <c r="F674" s="22"/>
      <c r="G674" s="22"/>
      <c r="H674" s="22"/>
      <c r="I674" s="19"/>
      <c r="J674" s="19"/>
      <c r="K674" s="19"/>
      <c r="L674" s="19"/>
      <c r="M674" s="19"/>
      <c r="N674" s="19"/>
      <c r="O674" s="19">
        <v>1</v>
      </c>
      <c r="P674" s="19">
        <v>1</v>
      </c>
      <c r="Q674" s="22"/>
      <c r="R674" s="22"/>
      <c r="S674" s="22"/>
      <c r="T674" s="19"/>
      <c r="U674" t="str">
        <f t="shared" si="58"/>
        <v>Y</v>
      </c>
      <c r="V674" s="4" t="s">
        <v>802</v>
      </c>
      <c r="W674" s="4" t="str">
        <f t="shared" si="57"/>
        <v>NexGen Oil &amp; Gas, LLC</v>
      </c>
      <c r="X674" s="7"/>
      <c r="Y674" s="7"/>
      <c r="Z674" s="7"/>
      <c r="AA674" s="7"/>
      <c r="AB674" s="7"/>
      <c r="AC674" s="7"/>
      <c r="AD674" s="7"/>
      <c r="AE674" s="7" t="s">
        <v>1160</v>
      </c>
      <c r="AF674" s="7" t="s">
        <v>1160</v>
      </c>
      <c r="AG674" s="6" t="str">
        <f>IF(VLOOKUP(V674,Resources!A:B,2,FALSE)=0,"",VLOOKUP(V674,Resources!A:B,2,FALSE))</f>
        <v/>
      </c>
    </row>
    <row r="675" spans="1:33" s="6" customFormat="1">
      <c r="A675" s="18" t="s">
        <v>801</v>
      </c>
      <c r="B675" s="22"/>
      <c r="C675" s="22"/>
      <c r="D675" s="22"/>
      <c r="E675" s="22"/>
      <c r="F675" s="22"/>
      <c r="G675" s="22"/>
      <c r="H675" s="22"/>
      <c r="I675" s="19"/>
      <c r="J675" s="19"/>
      <c r="K675" s="19"/>
      <c r="L675" s="19"/>
      <c r="M675" s="19"/>
      <c r="N675" s="19"/>
      <c r="O675" s="19">
        <v>1</v>
      </c>
      <c r="P675" s="19"/>
      <c r="Q675" s="22"/>
      <c r="R675" s="22"/>
      <c r="S675" s="22"/>
      <c r="T675" s="19"/>
      <c r="U675" t="str">
        <f t="shared" si="58"/>
        <v>Y</v>
      </c>
      <c r="V675" s="4" t="s">
        <v>801</v>
      </c>
      <c r="W675" s="4" t="str">
        <f t="shared" si="57"/>
        <v>Next Generation Solutions</v>
      </c>
      <c r="X675" s="7"/>
      <c r="Y675" s="7"/>
      <c r="Z675" s="7"/>
      <c r="AA675" s="7"/>
      <c r="AB675" s="7"/>
      <c r="AC675" s="7"/>
      <c r="AD675" s="7"/>
      <c r="AE675" s="7" t="s">
        <v>1160</v>
      </c>
      <c r="AF675" s="7"/>
      <c r="AG675" s="6" t="str">
        <f>IF(VLOOKUP(V675,Resources!A:B,2,FALSE)=0,"",VLOOKUP(V675,Resources!A:B,2,FALSE))</f>
        <v/>
      </c>
    </row>
    <row r="676" spans="1:33" s="6" customFormat="1">
      <c r="A676" s="18" t="s">
        <v>800</v>
      </c>
      <c r="B676" s="22"/>
      <c r="C676" s="22"/>
      <c r="D676" s="22"/>
      <c r="E676" s="22"/>
      <c r="F676" s="22"/>
      <c r="G676" s="22"/>
      <c r="H676" s="22"/>
      <c r="I676" s="19"/>
      <c r="J676" s="19"/>
      <c r="K676" s="19"/>
      <c r="L676" s="19"/>
      <c r="M676" s="19"/>
      <c r="N676" s="19"/>
      <c r="O676" s="19">
        <v>1</v>
      </c>
      <c r="P676" s="19">
        <v>1</v>
      </c>
      <c r="Q676" s="22"/>
      <c r="R676" s="22"/>
      <c r="S676" s="22"/>
      <c r="T676" s="19"/>
      <c r="U676" t="str">
        <f t="shared" si="58"/>
        <v>Y</v>
      </c>
      <c r="V676" s="4" t="s">
        <v>800</v>
      </c>
      <c r="W676" s="4" t="str">
        <f t="shared" si="57"/>
        <v>Nexus Resources LLC</v>
      </c>
      <c r="X676" s="7"/>
      <c r="Y676" s="7"/>
      <c r="Z676" s="7"/>
      <c r="AA676" s="7"/>
      <c r="AB676" s="7"/>
      <c r="AC676" s="7"/>
      <c r="AD676" s="7"/>
      <c r="AE676" s="7" t="s">
        <v>1160</v>
      </c>
      <c r="AF676" s="7" t="s">
        <v>1160</v>
      </c>
      <c r="AG676" s="6" t="str">
        <f>IF(VLOOKUP(V676,Resources!A:B,2,FALSE)=0,"",VLOOKUP(V676,Resources!A:B,2,FALSE))</f>
        <v/>
      </c>
    </row>
    <row r="677" spans="1:33" s="6" customFormat="1">
      <c r="A677" s="18" t="s">
        <v>799</v>
      </c>
      <c r="B677" s="22"/>
      <c r="C677" s="22"/>
      <c r="D677" s="22"/>
      <c r="E677" s="22"/>
      <c r="F677" s="22"/>
      <c r="G677" s="22"/>
      <c r="H677" s="22"/>
      <c r="I677" s="19"/>
      <c r="J677" s="19"/>
      <c r="K677" s="19"/>
      <c r="L677" s="19"/>
      <c r="M677" s="19"/>
      <c r="N677" s="19"/>
      <c r="O677" s="19">
        <v>1</v>
      </c>
      <c r="P677" s="19">
        <v>1</v>
      </c>
      <c r="Q677" s="22"/>
      <c r="R677" s="22"/>
      <c r="S677" s="22"/>
      <c r="T677" s="19"/>
      <c r="U677" t="str">
        <f t="shared" si="58"/>
        <v>Y</v>
      </c>
      <c r="V677" s="4" t="s">
        <v>799</v>
      </c>
      <c r="W677" s="4" t="str">
        <f t="shared" si="57"/>
        <v>NiCo Resources, LLC</v>
      </c>
      <c r="X677" s="7"/>
      <c r="Y677" s="7"/>
      <c r="Z677" s="7"/>
      <c r="AA677" s="7"/>
      <c r="AB677" s="7"/>
      <c r="AC677" s="7"/>
      <c r="AD677" s="7"/>
      <c r="AE677" s="7" t="s">
        <v>1160</v>
      </c>
      <c r="AF677" s="7" t="s">
        <v>1160</v>
      </c>
      <c r="AG677" s="6" t="str">
        <f>IF(VLOOKUP(V677,Resources!A:B,2,FALSE)=0,"",VLOOKUP(V677,Resources!A:B,2,FALSE))</f>
        <v/>
      </c>
    </row>
    <row r="678" spans="1:33" s="6" customFormat="1">
      <c r="A678" s="18" t="s">
        <v>105</v>
      </c>
      <c r="B678" s="22"/>
      <c r="C678" s="22"/>
      <c r="D678" s="22"/>
      <c r="E678" s="22"/>
      <c r="F678" s="22"/>
      <c r="G678" s="22"/>
      <c r="H678" s="22"/>
      <c r="I678" s="19">
        <v>1</v>
      </c>
      <c r="J678" s="19">
        <v>1</v>
      </c>
      <c r="K678" s="19">
        <v>1</v>
      </c>
      <c r="L678" s="19">
        <v>1</v>
      </c>
      <c r="M678" s="19">
        <v>1</v>
      </c>
      <c r="N678" s="19">
        <v>1</v>
      </c>
      <c r="O678" s="19">
        <v>1</v>
      </c>
      <c r="P678" s="19">
        <v>1</v>
      </c>
      <c r="Q678" s="22"/>
      <c r="R678" s="22"/>
      <c r="S678" s="22"/>
      <c r="T678" s="19"/>
      <c r="U678" t="str">
        <f t="shared" si="58"/>
        <v>Y</v>
      </c>
      <c r="V678" s="4" t="s">
        <v>105</v>
      </c>
      <c r="W678" s="4" t="str">
        <f t="shared" si="57"/>
        <v>Nielson &amp; Associates, Inc.</v>
      </c>
      <c r="X678" s="7" t="s">
        <v>1160</v>
      </c>
      <c r="Y678" s="7" t="s">
        <v>1160</v>
      </c>
      <c r="Z678" s="7" t="s">
        <v>1160</v>
      </c>
      <c r="AA678" s="7" t="s">
        <v>1160</v>
      </c>
      <c r="AB678" s="7" t="s">
        <v>1160</v>
      </c>
      <c r="AC678" s="7" t="s">
        <v>1160</v>
      </c>
      <c r="AD678" s="7"/>
      <c r="AE678" s="7" t="s">
        <v>1160</v>
      </c>
      <c r="AF678" s="7" t="s">
        <v>1160</v>
      </c>
      <c r="AG678" s="6" t="str">
        <f>IF(VLOOKUP(V678,Resources!A:B,2,FALSE)=0,"",VLOOKUP(V678,Resources!A:B,2,FALSE))</f>
        <v/>
      </c>
    </row>
    <row r="679" spans="1:33" s="6" customFormat="1">
      <c r="A679" s="18" t="s">
        <v>798</v>
      </c>
      <c r="B679" s="22"/>
      <c r="C679" s="22"/>
      <c r="D679" s="22"/>
      <c r="E679" s="22"/>
      <c r="F679" s="22"/>
      <c r="G679" s="22"/>
      <c r="H679" s="22"/>
      <c r="I679" s="19"/>
      <c r="J679" s="19"/>
      <c r="K679" s="19"/>
      <c r="L679" s="19"/>
      <c r="M679" s="19"/>
      <c r="N679" s="19"/>
      <c r="O679" s="19">
        <v>1</v>
      </c>
      <c r="P679" s="19">
        <v>1</v>
      </c>
      <c r="Q679" s="22"/>
      <c r="R679" s="22"/>
      <c r="S679" s="22"/>
      <c r="T679" s="19"/>
      <c r="U679" t="str">
        <f t="shared" si="58"/>
        <v>Y</v>
      </c>
      <c r="V679" s="4" t="s">
        <v>798</v>
      </c>
      <c r="W679" s="4" t="str">
        <f t="shared" si="57"/>
        <v>NMR Holdings, LLC</v>
      </c>
      <c r="X679" s="7"/>
      <c r="Y679" s="7"/>
      <c r="Z679" s="7"/>
      <c r="AA679" s="7"/>
      <c r="AB679" s="7"/>
      <c r="AC679" s="7"/>
      <c r="AD679" s="7"/>
      <c r="AE679" s="7" t="s">
        <v>1160</v>
      </c>
      <c r="AF679" s="7" t="s">
        <v>1160</v>
      </c>
      <c r="AG679" s="6" t="str">
        <f>IF(VLOOKUP(V679,Resources!A:B,2,FALSE)=0,"",VLOOKUP(V679,Resources!A:B,2,FALSE))</f>
        <v/>
      </c>
    </row>
    <row r="680" spans="1:33" s="6" customFormat="1">
      <c r="A680" s="18" t="s">
        <v>693</v>
      </c>
      <c r="B680" s="22"/>
      <c r="C680" s="22"/>
      <c r="D680" s="22"/>
      <c r="E680" s="22"/>
      <c r="F680" s="22"/>
      <c r="G680" s="22"/>
      <c r="H680" s="22">
        <v>1</v>
      </c>
      <c r="I680" s="19"/>
      <c r="J680" s="19"/>
      <c r="K680" s="19"/>
      <c r="L680" s="19"/>
      <c r="M680" s="19"/>
      <c r="N680" s="19"/>
      <c r="O680" s="19">
        <v>1</v>
      </c>
      <c r="P680" s="19">
        <v>1</v>
      </c>
      <c r="Q680" s="22"/>
      <c r="R680" s="22">
        <v>1</v>
      </c>
      <c r="S680" s="22">
        <v>1</v>
      </c>
      <c r="T680" s="19"/>
      <c r="U680" t="str">
        <f t="shared" si="58"/>
        <v>Y</v>
      </c>
      <c r="V680" s="4" t="s">
        <v>693</v>
      </c>
      <c r="W680" s="4" t="str">
        <f t="shared" si="57"/>
        <v>Noble Energy Inc.</v>
      </c>
      <c r="X680" s="7"/>
      <c r="Y680" s="7"/>
      <c r="Z680" s="7"/>
      <c r="AA680" s="7"/>
      <c r="AB680" s="7"/>
      <c r="AC680" s="7"/>
      <c r="AD680" s="7" t="s">
        <v>1155</v>
      </c>
      <c r="AE680" s="7" t="s">
        <v>1157</v>
      </c>
      <c r="AF680" s="7" t="s">
        <v>1157</v>
      </c>
      <c r="AG680" s="6" t="str">
        <f>IF(VLOOKUP(V680,Resources!A:B,2,FALSE)=0,"",VLOOKUP(V680,Resources!A:B,2,FALSE))</f>
        <v/>
      </c>
    </row>
    <row r="681" spans="1:33" s="6" customFormat="1">
      <c r="A681" s="18" t="s">
        <v>632</v>
      </c>
      <c r="B681" s="22"/>
      <c r="C681" s="22"/>
      <c r="D681" s="22"/>
      <c r="E681" s="22"/>
      <c r="F681" s="22">
        <v>1</v>
      </c>
      <c r="G681" s="22">
        <v>1</v>
      </c>
      <c r="H681" s="22"/>
      <c r="I681" s="19"/>
      <c r="J681" s="19"/>
      <c r="K681" s="19"/>
      <c r="L681" s="19"/>
      <c r="M681" s="19"/>
      <c r="N681" s="19">
        <v>1</v>
      </c>
      <c r="O681" s="19"/>
      <c r="P681" s="19"/>
      <c r="Q681" s="22"/>
      <c r="R681" s="22"/>
      <c r="S681" s="22"/>
      <c r="T681" s="19"/>
      <c r="U681" t="str">
        <f t="shared" si="58"/>
        <v>Y</v>
      </c>
      <c r="V681" s="4" t="s">
        <v>632</v>
      </c>
      <c r="W681" s="4" t="str">
        <f t="shared" si="57"/>
        <v>Noble Royalties, Inc.</v>
      </c>
      <c r="X681" s="7"/>
      <c r="Y681" s="7"/>
      <c r="Z681" s="7"/>
      <c r="AA681" s="7"/>
      <c r="AB681" s="7" t="s">
        <v>1155</v>
      </c>
      <c r="AC681" s="7" t="s">
        <v>1155</v>
      </c>
      <c r="AD681" s="7"/>
      <c r="AE681" s="7"/>
      <c r="AF681" s="7"/>
      <c r="AG681" s="6" t="str">
        <f>IF(VLOOKUP(V681,Resources!A:B,2,FALSE)=0,"",VLOOKUP(V681,Resources!A:B,2,FALSE))</f>
        <v/>
      </c>
    </row>
    <row r="682" spans="1:33" s="6" customFormat="1">
      <c r="A682" s="18" t="s">
        <v>649</v>
      </c>
      <c r="B682" s="22"/>
      <c r="C682" s="22"/>
      <c r="D682" s="22"/>
      <c r="E682" s="22"/>
      <c r="F682" s="22"/>
      <c r="G682" s="22"/>
      <c r="H682" s="22"/>
      <c r="I682" s="19"/>
      <c r="J682" s="19"/>
      <c r="K682" s="19"/>
      <c r="L682" s="19"/>
      <c r="M682" s="19"/>
      <c r="N682" s="19">
        <v>1</v>
      </c>
      <c r="O682" s="19"/>
      <c r="P682" s="19"/>
      <c r="Q682" s="22"/>
      <c r="R682" s="22"/>
      <c r="S682" s="22"/>
      <c r="T682" s="19"/>
      <c r="U682" t="str">
        <f t="shared" si="58"/>
        <v>Y</v>
      </c>
      <c r="V682" s="4" t="s">
        <v>649</v>
      </c>
      <c r="W682" s="4" t="str">
        <f t="shared" si="57"/>
        <v>North American Petroleum Corporation USA</v>
      </c>
      <c r="X682" s="7"/>
      <c r="Y682" s="7"/>
      <c r="Z682" s="7"/>
      <c r="AA682" s="7"/>
      <c r="AB682" s="7"/>
      <c r="AC682" s="7" t="s">
        <v>1160</v>
      </c>
      <c r="AD682" s="7"/>
      <c r="AE682" s="7"/>
      <c r="AF682" s="7"/>
      <c r="AG682" s="6" t="str">
        <f>IF(VLOOKUP(V682,Resources!A:B,2,FALSE)=0,"",VLOOKUP(V682,Resources!A:B,2,FALSE))</f>
        <v/>
      </c>
    </row>
    <row r="683" spans="1:33" s="6" customFormat="1">
      <c r="A683" s="18" t="s">
        <v>104</v>
      </c>
      <c r="B683" s="22"/>
      <c r="C683" s="22"/>
      <c r="D683" s="22"/>
      <c r="E683" s="22"/>
      <c r="F683" s="22"/>
      <c r="G683" s="22"/>
      <c r="H683" s="22"/>
      <c r="I683" s="19">
        <v>1</v>
      </c>
      <c r="J683" s="19"/>
      <c r="K683" s="19"/>
      <c r="L683" s="19"/>
      <c r="M683" s="19"/>
      <c r="N683" s="19"/>
      <c r="O683" s="19"/>
      <c r="P683" s="19"/>
      <c r="Q683" s="22"/>
      <c r="R683" s="22"/>
      <c r="S683" s="22"/>
      <c r="T683" s="19"/>
      <c r="U683" t="str">
        <f t="shared" si="58"/>
        <v>Y</v>
      </c>
      <c r="V683" s="4" t="s">
        <v>104</v>
      </c>
      <c r="W683" s="4" t="str">
        <f t="shared" si="57"/>
        <v>North Central Oil Corporation</v>
      </c>
      <c r="X683" s="7" t="s">
        <v>1160</v>
      </c>
      <c r="Y683" s="7"/>
      <c r="Z683" s="7"/>
      <c r="AA683" s="7"/>
      <c r="AB683" s="7"/>
      <c r="AC683" s="7"/>
      <c r="AD683" s="7"/>
      <c r="AE683" s="7"/>
      <c r="AF683" s="7"/>
      <c r="AG683" s="6" t="str">
        <f>IF(VLOOKUP(V683,Resources!A:B,2,FALSE)=0,"",VLOOKUP(V683,Resources!A:B,2,FALSE))</f>
        <v/>
      </c>
    </row>
    <row r="684" spans="1:33" s="6" customFormat="1">
      <c r="A684" s="18" t="s">
        <v>797</v>
      </c>
      <c r="B684" s="22"/>
      <c r="C684" s="22"/>
      <c r="D684" s="22"/>
      <c r="E684" s="22"/>
      <c r="F684" s="22"/>
      <c r="G684" s="22"/>
      <c r="H684" s="22"/>
      <c r="I684" s="19"/>
      <c r="J684" s="19"/>
      <c r="K684" s="19"/>
      <c r="L684" s="19"/>
      <c r="M684" s="19"/>
      <c r="N684" s="19"/>
      <c r="O684" s="19">
        <v>1</v>
      </c>
      <c r="P684" s="19"/>
      <c r="Q684" s="22"/>
      <c r="R684" s="22"/>
      <c r="S684" s="22"/>
      <c r="T684" s="19"/>
      <c r="U684" t="str">
        <f t="shared" si="58"/>
        <v>Y</v>
      </c>
      <c r="V684" s="4" t="s">
        <v>797</v>
      </c>
      <c r="W684" s="4" t="str">
        <f t="shared" si="57"/>
        <v>North Plains Energy, LLC</v>
      </c>
      <c r="X684" s="7"/>
      <c r="Y684" s="7"/>
      <c r="Z684" s="7"/>
      <c r="AA684" s="7"/>
      <c r="AB684" s="7"/>
      <c r="AC684" s="7"/>
      <c r="AD684" s="7"/>
      <c r="AE684" s="7" t="s">
        <v>1160</v>
      </c>
      <c r="AF684" s="7"/>
      <c r="AG684" s="6" t="str">
        <f>IF(VLOOKUP(V684,Resources!A:B,2,FALSE)=0,"",VLOOKUP(V684,Resources!A:B,2,FALSE))</f>
        <v/>
      </c>
    </row>
    <row r="685" spans="1:33" s="6" customFormat="1">
      <c r="A685" s="18" t="s">
        <v>1016</v>
      </c>
      <c r="B685" s="22"/>
      <c r="C685" s="22"/>
      <c r="D685" s="22"/>
      <c r="E685" s="22"/>
      <c r="F685" s="22"/>
      <c r="G685" s="22"/>
      <c r="H685" s="22"/>
      <c r="I685" s="19"/>
      <c r="J685" s="19"/>
      <c r="K685" s="19"/>
      <c r="L685" s="19"/>
      <c r="M685" s="19"/>
      <c r="N685" s="19"/>
      <c r="O685" s="19"/>
      <c r="P685" s="19">
        <v>1</v>
      </c>
      <c r="Q685" s="22"/>
      <c r="R685" s="22"/>
      <c r="S685" s="22"/>
      <c r="T685" s="19"/>
      <c r="U685" t="str">
        <f t="shared" si="58"/>
        <v>Y</v>
      </c>
      <c r="V685" s="4" t="s">
        <v>1016</v>
      </c>
      <c r="W685" s="4" t="str">
        <f t="shared" si="57"/>
        <v>Northstar Bank Colorado</v>
      </c>
      <c r="X685" s="7"/>
      <c r="Y685" s="7"/>
      <c r="Z685" s="7"/>
      <c r="AA685" s="7"/>
      <c r="AB685" s="7"/>
      <c r="AC685" s="7"/>
      <c r="AD685" s="7"/>
      <c r="AE685" s="7"/>
      <c r="AF685" s="7" t="s">
        <v>1160</v>
      </c>
      <c r="AG685" s="6" t="str">
        <f>IF(VLOOKUP(V685,Resources!A:B,2,FALSE)=0,"",VLOOKUP(V685,Resources!A:B,2,FALSE))</f>
        <v/>
      </c>
    </row>
    <row r="686" spans="1:33" s="6" customFormat="1">
      <c r="A686" s="18" t="s">
        <v>1015</v>
      </c>
      <c r="B686" s="22"/>
      <c r="C686" s="22"/>
      <c r="D686" s="22"/>
      <c r="E686" s="22"/>
      <c r="F686" s="22"/>
      <c r="G686" s="22"/>
      <c r="H686" s="22"/>
      <c r="I686" s="19"/>
      <c r="J686" s="19"/>
      <c r="K686" s="19"/>
      <c r="L686" s="19"/>
      <c r="M686" s="19"/>
      <c r="N686" s="19"/>
      <c r="O686" s="19"/>
      <c r="P686" s="19">
        <v>1</v>
      </c>
      <c r="Q686" s="22"/>
      <c r="R686" s="22"/>
      <c r="S686" s="22"/>
      <c r="T686" s="19"/>
      <c r="U686" t="str">
        <f t="shared" si="58"/>
        <v>Y</v>
      </c>
      <c r="V686" s="4" t="s">
        <v>1015</v>
      </c>
      <c r="W686" s="4" t="str">
        <f t="shared" si="57"/>
        <v>Norton Rose Fulbright</v>
      </c>
      <c r="X686" s="7"/>
      <c r="Y686" s="7"/>
      <c r="Z686" s="7"/>
      <c r="AA686" s="7"/>
      <c r="AB686" s="7"/>
      <c r="AC686" s="7"/>
      <c r="AD686" s="7"/>
      <c r="AE686" s="7"/>
      <c r="AF686" s="7" t="s">
        <v>1160</v>
      </c>
      <c r="AG686" s="6" t="str">
        <f>IF(VLOOKUP(V686,Resources!A:B,2,FALSE)=0,"",VLOOKUP(V686,Resources!A:B,2,FALSE))</f>
        <v/>
      </c>
    </row>
    <row r="687" spans="1:33" s="6" customFormat="1">
      <c r="A687" s="18" t="s">
        <v>421</v>
      </c>
      <c r="B687" s="22"/>
      <c r="C687" s="22"/>
      <c r="D687" s="22"/>
      <c r="E687" s="22"/>
      <c r="F687" s="22"/>
      <c r="G687" s="22"/>
      <c r="H687" s="22"/>
      <c r="I687" s="19"/>
      <c r="J687" s="19"/>
      <c r="K687" s="19">
        <v>1</v>
      </c>
      <c r="L687" s="19">
        <v>1</v>
      </c>
      <c r="M687" s="19">
        <v>1</v>
      </c>
      <c r="N687" s="19"/>
      <c r="O687" s="19"/>
      <c r="P687" s="19"/>
      <c r="Q687" s="22"/>
      <c r="R687" s="22"/>
      <c r="S687" s="22"/>
      <c r="T687" s="19"/>
      <c r="U687" t="str">
        <f t="shared" si="58"/>
        <v>Y</v>
      </c>
      <c r="V687" s="4" t="s">
        <v>421</v>
      </c>
      <c r="W687" s="4" t="str">
        <f t="shared" si="57"/>
        <v>Noshok, Inc.</v>
      </c>
      <c r="X687" s="7"/>
      <c r="Y687" s="7"/>
      <c r="Z687" s="7" t="s">
        <v>1160</v>
      </c>
      <c r="AA687" s="7" t="s">
        <v>1160</v>
      </c>
      <c r="AB687" s="7" t="s">
        <v>1160</v>
      </c>
      <c r="AC687" s="7"/>
      <c r="AD687" s="7"/>
      <c r="AE687" s="7"/>
      <c r="AF687" s="7"/>
      <c r="AG687" s="6" t="str">
        <f>IF(VLOOKUP(V687,Resources!A:B,2,FALSE)=0,"",VLOOKUP(V687,Resources!A:B,2,FALSE))</f>
        <v/>
      </c>
    </row>
    <row r="688" spans="1:33" s="6" customFormat="1">
      <c r="A688" s="18" t="s">
        <v>796</v>
      </c>
      <c r="B688" s="22"/>
      <c r="C688" s="22"/>
      <c r="D688" s="22"/>
      <c r="E688" s="22"/>
      <c r="F688" s="22"/>
      <c r="G688" s="22"/>
      <c r="H688" s="22"/>
      <c r="I688" s="19"/>
      <c r="J688" s="19"/>
      <c r="K688" s="19"/>
      <c r="L688" s="19"/>
      <c r="M688" s="19"/>
      <c r="N688" s="19"/>
      <c r="O688" s="19">
        <v>1</v>
      </c>
      <c r="P688" s="19"/>
      <c r="Q688" s="22"/>
      <c r="R688" s="22"/>
      <c r="S688" s="22"/>
      <c r="T688" s="19"/>
      <c r="U688" t="str">
        <f t="shared" si="58"/>
        <v>Y</v>
      </c>
      <c r="V688" s="4" t="s">
        <v>796</v>
      </c>
      <c r="W688" s="4" t="str">
        <f t="shared" si="57"/>
        <v>NPC Engineering Group, LLC</v>
      </c>
      <c r="X688" s="7"/>
      <c r="Y688" s="7"/>
      <c r="Z688" s="7"/>
      <c r="AA688" s="7"/>
      <c r="AB688" s="7"/>
      <c r="AC688" s="7"/>
      <c r="AD688" s="7"/>
      <c r="AE688" s="7" t="s">
        <v>1160</v>
      </c>
      <c r="AF688" s="7"/>
      <c r="AG688" s="6" t="str">
        <f>IF(VLOOKUP(V688,Resources!A:B,2,FALSE)=0,"",VLOOKUP(V688,Resources!A:B,2,FALSE))</f>
        <v/>
      </c>
    </row>
    <row r="689" spans="1:33" s="6" customFormat="1">
      <c r="A689" s="18" t="s">
        <v>593</v>
      </c>
      <c r="B689" s="22"/>
      <c r="C689" s="22"/>
      <c r="D689" s="22"/>
      <c r="E689" s="22"/>
      <c r="F689" s="22"/>
      <c r="G689" s="22"/>
      <c r="H689" s="22"/>
      <c r="I689" s="19"/>
      <c r="J689" s="19"/>
      <c r="K689" s="19"/>
      <c r="L689" s="19"/>
      <c r="M689" s="19">
        <v>1</v>
      </c>
      <c r="N689" s="19">
        <v>1</v>
      </c>
      <c r="O689" s="19"/>
      <c r="P689" s="19"/>
      <c r="Q689" s="22"/>
      <c r="R689" s="22"/>
      <c r="S689" s="22"/>
      <c r="T689" s="19"/>
      <c r="U689" t="str">
        <f t="shared" si="58"/>
        <v>Y</v>
      </c>
      <c r="V689" s="4" t="s">
        <v>593</v>
      </c>
      <c r="W689" s="4" t="str">
        <f t="shared" si="57"/>
        <v>Nytis Exploration</v>
      </c>
      <c r="X689" s="7"/>
      <c r="Y689" s="7"/>
      <c r="Z689" s="7"/>
      <c r="AA689" s="7"/>
      <c r="AB689" s="7" t="s">
        <v>1160</v>
      </c>
      <c r="AC689" s="7" t="s">
        <v>1160</v>
      </c>
      <c r="AD689" s="7"/>
      <c r="AE689" s="7"/>
      <c r="AF689" s="7"/>
      <c r="AG689" s="6" t="str">
        <f>IF(VLOOKUP(V689,Resources!A:B,2,FALSE)=0,"",VLOOKUP(V689,Resources!A:B,2,FALSE))</f>
        <v/>
      </c>
    </row>
    <row r="690" spans="1:33" s="6" customFormat="1">
      <c r="A690" s="18" t="s">
        <v>533</v>
      </c>
      <c r="B690" s="22"/>
      <c r="C690" s="22"/>
      <c r="D690" s="22"/>
      <c r="E690" s="22"/>
      <c r="F690" s="22"/>
      <c r="G690" s="22"/>
      <c r="H690" s="22"/>
      <c r="I690" s="19"/>
      <c r="J690" s="19"/>
      <c r="K690" s="19"/>
      <c r="L690" s="19">
        <v>1</v>
      </c>
      <c r="M690" s="19">
        <v>1</v>
      </c>
      <c r="N690" s="19"/>
      <c r="O690" s="19">
        <v>1</v>
      </c>
      <c r="P690" s="19">
        <v>1</v>
      </c>
      <c r="Q690" s="22"/>
      <c r="R690" s="22"/>
      <c r="S690" s="22"/>
      <c r="T690" s="19"/>
      <c r="U690" t="str">
        <f t="shared" si="58"/>
        <v>Y</v>
      </c>
      <c r="V690" s="4" t="s">
        <v>533</v>
      </c>
      <c r="W690" s="4" t="str">
        <f t="shared" si="57"/>
        <v>O'Neal Resources Corporation</v>
      </c>
      <c r="X690" s="7"/>
      <c r="Y690" s="7"/>
      <c r="Z690" s="7"/>
      <c r="AA690" s="7" t="s">
        <v>1160</v>
      </c>
      <c r="AB690" s="7" t="s">
        <v>1160</v>
      </c>
      <c r="AC690" s="7"/>
      <c r="AD690" s="7"/>
      <c r="AE690" s="7" t="s">
        <v>1160</v>
      </c>
      <c r="AF690" s="7" t="s">
        <v>1160</v>
      </c>
      <c r="AG690" s="6" t="str">
        <f>IF(VLOOKUP(V690,Resources!A:B,2,FALSE)=0,"",VLOOKUP(V690,Resources!A:B,2,FALSE))</f>
        <v/>
      </c>
    </row>
    <row r="691" spans="1:33" s="6" customFormat="1">
      <c r="A691" s="18" t="s">
        <v>420</v>
      </c>
      <c r="B691" s="22"/>
      <c r="C691" s="22"/>
      <c r="D691" s="22"/>
      <c r="E691" s="22"/>
      <c r="F691" s="22"/>
      <c r="G691" s="22"/>
      <c r="H691" s="22"/>
      <c r="I691" s="19"/>
      <c r="J691" s="19"/>
      <c r="K691" s="19">
        <v>1</v>
      </c>
      <c r="L691" s="19">
        <v>1</v>
      </c>
      <c r="M691" s="19">
        <v>1</v>
      </c>
      <c r="N691" s="19">
        <v>1</v>
      </c>
      <c r="O691" s="19"/>
      <c r="P691" s="19"/>
      <c r="Q691" s="22"/>
      <c r="R691" s="22"/>
      <c r="S691" s="22"/>
      <c r="T691" s="19"/>
      <c r="U691" t="str">
        <f t="shared" si="58"/>
        <v>Y</v>
      </c>
      <c r="V691" s="4" t="s">
        <v>420</v>
      </c>
      <c r="W691" s="4" t="str">
        <f t="shared" si="57"/>
        <v>O&amp;G Environmental Consulting, LLC</v>
      </c>
      <c r="X691" s="7"/>
      <c r="Y691" s="7"/>
      <c r="Z691" s="7" t="s">
        <v>1160</v>
      </c>
      <c r="AA691" s="7" t="s">
        <v>1160</v>
      </c>
      <c r="AB691" s="7" t="s">
        <v>1160</v>
      </c>
      <c r="AC691" s="7" t="s">
        <v>1160</v>
      </c>
      <c r="AD691" s="7"/>
      <c r="AE691" s="7"/>
      <c r="AF691" s="7"/>
      <c r="AG691" s="6" t="str">
        <f>IF(VLOOKUP(V691,Resources!A:B,2,FALSE)=0,"",VLOOKUP(V691,Resources!A:B,2,FALSE))</f>
        <v/>
      </c>
    </row>
    <row r="692" spans="1:33" s="6" customFormat="1">
      <c r="A692" s="18" t="s">
        <v>692</v>
      </c>
      <c r="B692" s="22"/>
      <c r="C692" s="22"/>
      <c r="D692" s="22"/>
      <c r="E692" s="22"/>
      <c r="F692" s="22"/>
      <c r="G692" s="22"/>
      <c r="H692" s="22">
        <v>1</v>
      </c>
      <c r="I692" s="19"/>
      <c r="J692" s="19"/>
      <c r="K692" s="19"/>
      <c r="L692" s="19"/>
      <c r="M692" s="19"/>
      <c r="N692" s="19"/>
      <c r="O692" s="19">
        <v>1</v>
      </c>
      <c r="P692" s="19">
        <v>1</v>
      </c>
      <c r="Q692" s="22"/>
      <c r="R692" s="22"/>
      <c r="S692" s="22"/>
      <c r="T692" s="19"/>
      <c r="U692" t="str">
        <f t="shared" si="58"/>
        <v>Y</v>
      </c>
      <c r="V692" s="4" t="s">
        <v>692</v>
      </c>
      <c r="W692" s="10" t="str">
        <f>HYPERLINK(AG692,V692)</f>
        <v>Occidental Petroleum Corporation</v>
      </c>
      <c r="X692" s="7"/>
      <c r="Y692" s="7"/>
      <c r="Z692" s="7"/>
      <c r="AA692" s="7"/>
      <c r="AB692" s="7"/>
      <c r="AC692" s="7"/>
      <c r="AD692" s="7" t="s">
        <v>1155</v>
      </c>
      <c r="AE692" s="7" t="s">
        <v>1160</v>
      </c>
      <c r="AF692" s="7" t="s">
        <v>1160</v>
      </c>
      <c r="AG692" s="6" t="str">
        <f>IF(VLOOKUP(V692,Resources!A:B,2,FALSE)=0,"",VLOOKUP(V692,Resources!A:B,2,FALSE))</f>
        <v>https://www.sourcewatch.org/index.php/Occidental</v>
      </c>
    </row>
    <row r="693" spans="1:33" s="6" customFormat="1">
      <c r="A693" s="18" t="s">
        <v>102</v>
      </c>
      <c r="B693" s="22"/>
      <c r="C693" s="22"/>
      <c r="D693" s="22"/>
      <c r="E693" s="22"/>
      <c r="F693" s="22"/>
      <c r="G693" s="22"/>
      <c r="H693" s="22"/>
      <c r="I693" s="19">
        <v>1</v>
      </c>
      <c r="J693" s="19"/>
      <c r="K693" s="19">
        <v>1</v>
      </c>
      <c r="L693" s="19">
        <v>1</v>
      </c>
      <c r="M693" s="19"/>
      <c r="N693" s="19"/>
      <c r="O693" s="19"/>
      <c r="P693" s="19"/>
      <c r="Q693" s="22"/>
      <c r="R693" s="22"/>
      <c r="S693" s="22"/>
      <c r="T693" s="19"/>
      <c r="U693" t="str">
        <f t="shared" si="58"/>
        <v>Y</v>
      </c>
      <c r="V693" s="4" t="s">
        <v>102</v>
      </c>
      <c r="W693" s="4" t="str">
        <f t="shared" ref="W693:W694" si="59">V693</f>
        <v>Ocean Energy</v>
      </c>
      <c r="X693" s="7" t="s">
        <v>1160</v>
      </c>
      <c r="Y693" s="7"/>
      <c r="Z693" s="7" t="s">
        <v>1160</v>
      </c>
      <c r="AA693" s="7" t="s">
        <v>1160</v>
      </c>
      <c r="AB693" s="7"/>
      <c r="AC693" s="7"/>
      <c r="AD693" s="7"/>
      <c r="AE693" s="7"/>
      <c r="AF693" s="7"/>
      <c r="AG693" s="6" t="str">
        <f>IF(VLOOKUP(V693,Resources!A:B,2,FALSE)=0,"",VLOOKUP(V693,Resources!A:B,2,FALSE))</f>
        <v/>
      </c>
    </row>
    <row r="694" spans="1:33" s="6" customFormat="1">
      <c r="A694" s="18" t="s">
        <v>1014</v>
      </c>
      <c r="B694" s="22"/>
      <c r="C694" s="22"/>
      <c r="D694" s="22"/>
      <c r="E694" s="22"/>
      <c r="F694" s="22"/>
      <c r="G694" s="22"/>
      <c r="H694" s="22"/>
      <c r="I694" s="19"/>
      <c r="J694" s="19"/>
      <c r="K694" s="19"/>
      <c r="L694" s="19"/>
      <c r="M694" s="19"/>
      <c r="N694" s="19"/>
      <c r="O694" s="19"/>
      <c r="P694" s="19">
        <v>1</v>
      </c>
      <c r="Q694" s="22"/>
      <c r="R694" s="22"/>
      <c r="S694" s="22"/>
      <c r="T694" s="19"/>
      <c r="U694" t="str">
        <f t="shared" si="58"/>
        <v>Y</v>
      </c>
      <c r="V694" s="4" t="s">
        <v>1014</v>
      </c>
      <c r="W694" s="4" t="str">
        <f t="shared" si="59"/>
        <v>OfficeScapes</v>
      </c>
      <c r="X694" s="7"/>
      <c r="Y694" s="7"/>
      <c r="Z694" s="7"/>
      <c r="AA694" s="7"/>
      <c r="AB694" s="7"/>
      <c r="AC694" s="7"/>
      <c r="AD694" s="7"/>
      <c r="AE694" s="7"/>
      <c r="AF694" s="7" t="s">
        <v>1160</v>
      </c>
      <c r="AG694" s="6" t="str">
        <f>IF(VLOOKUP(V694,Resources!A:B,2,FALSE)=0,"",VLOOKUP(V694,Resources!A:B,2,FALSE))</f>
        <v/>
      </c>
    </row>
    <row r="695" spans="1:33" s="6" customFormat="1">
      <c r="A695" s="18" t="s">
        <v>648</v>
      </c>
      <c r="B695" s="22"/>
      <c r="C695" s="22"/>
      <c r="D695" s="22"/>
      <c r="E695" s="22"/>
      <c r="F695" s="22"/>
      <c r="G695" s="22"/>
      <c r="H695" s="22"/>
      <c r="I695" s="19"/>
      <c r="J695" s="19"/>
      <c r="K695" s="19"/>
      <c r="L695" s="19"/>
      <c r="M695" s="19"/>
      <c r="N695" s="19">
        <v>1</v>
      </c>
      <c r="O695" s="19"/>
      <c r="P695" s="19"/>
      <c r="Q695" s="22"/>
      <c r="R695" s="22"/>
      <c r="S695" s="22"/>
      <c r="T695" s="19"/>
      <c r="U695" t="str">
        <f t="shared" si="58"/>
        <v>Y</v>
      </c>
      <c r="V695" s="4" t="s">
        <v>648</v>
      </c>
      <c r="W695" s="10" t="str">
        <f>HYPERLINK(AG695,V695)</f>
        <v>OGE Energy Resources</v>
      </c>
      <c r="X695" s="7"/>
      <c r="Y695" s="7"/>
      <c r="Z695" s="7"/>
      <c r="AA695" s="7"/>
      <c r="AB695" s="7"/>
      <c r="AC695" s="7" t="s">
        <v>1160</v>
      </c>
      <c r="AD695" s="7"/>
      <c r="AE695" s="7"/>
      <c r="AF695" s="7"/>
      <c r="AG695" s="6" t="str">
        <f>IF(VLOOKUP(V695,Resources!A:B,2,FALSE)=0,"",VLOOKUP(V695,Resources!A:B,2,FALSE))</f>
        <v>https://www.sourcewatch.org/index.php/OGE_Energy</v>
      </c>
    </row>
    <row r="696" spans="1:33" s="6" customFormat="1">
      <c r="A696" s="18" t="s">
        <v>101</v>
      </c>
      <c r="B696" s="22"/>
      <c r="C696" s="22"/>
      <c r="D696" s="22"/>
      <c r="E696" s="22"/>
      <c r="F696" s="22"/>
      <c r="G696" s="22"/>
      <c r="H696" s="22"/>
      <c r="I696" s="19">
        <v>1</v>
      </c>
      <c r="J696" s="19"/>
      <c r="K696" s="19"/>
      <c r="L696" s="19"/>
      <c r="M696" s="19"/>
      <c r="N696" s="19"/>
      <c r="O696" s="19"/>
      <c r="P696" s="19"/>
      <c r="Q696" s="22"/>
      <c r="R696" s="22"/>
      <c r="S696" s="22"/>
      <c r="T696" s="19"/>
      <c r="U696" t="str">
        <f t="shared" si="58"/>
        <v>Y</v>
      </c>
      <c r="V696" s="4" t="s">
        <v>101</v>
      </c>
      <c r="W696" s="4" t="str">
        <f t="shared" ref="W696:W701" si="60">V696</f>
        <v>Oilfield Salvage &amp; Service Company</v>
      </c>
      <c r="X696" s="7" t="s">
        <v>1160</v>
      </c>
      <c r="Y696" s="7"/>
      <c r="Z696" s="7"/>
      <c r="AA696" s="7"/>
      <c r="AB696" s="7"/>
      <c r="AC696" s="7"/>
      <c r="AD696" s="7"/>
      <c r="AE696" s="7"/>
      <c r="AF696" s="7"/>
      <c r="AG696" s="6" t="str">
        <f>IF(VLOOKUP(V696,Resources!A:B,2,FALSE)=0,"",VLOOKUP(V696,Resources!A:B,2,FALSE))</f>
        <v/>
      </c>
    </row>
    <row r="697" spans="1:33" s="6" customFormat="1">
      <c r="A697" s="18" t="s">
        <v>1013</v>
      </c>
      <c r="B697" s="22"/>
      <c r="C697" s="22"/>
      <c r="D697" s="22"/>
      <c r="E697" s="22"/>
      <c r="F697" s="22"/>
      <c r="G697" s="22"/>
      <c r="H697" s="22"/>
      <c r="I697" s="19"/>
      <c r="J697" s="19"/>
      <c r="K697" s="19"/>
      <c r="L697" s="19"/>
      <c r="M697" s="19"/>
      <c r="N697" s="19"/>
      <c r="O697" s="19"/>
      <c r="P697" s="19">
        <v>1</v>
      </c>
      <c r="Q697" s="22"/>
      <c r="R697" s="22"/>
      <c r="S697" s="22"/>
      <c r="T697" s="19"/>
      <c r="U697" t="str">
        <f t="shared" si="58"/>
        <v>Y</v>
      </c>
      <c r="V697" s="4" t="s">
        <v>1013</v>
      </c>
      <c r="W697" s="4" t="str">
        <f t="shared" si="60"/>
        <v>Old Ironsides Energy, LLC</v>
      </c>
      <c r="X697" s="7"/>
      <c r="Y697" s="7"/>
      <c r="Z697" s="7"/>
      <c r="AA697" s="7"/>
      <c r="AB697" s="7"/>
      <c r="AC697" s="7"/>
      <c r="AD697" s="7"/>
      <c r="AE697" s="7"/>
      <c r="AF697" s="7" t="s">
        <v>1160</v>
      </c>
      <c r="AG697" s="6" t="str">
        <f>IF(VLOOKUP(V697,Resources!A:B,2,FALSE)=0,"",VLOOKUP(V697,Resources!A:B,2,FALSE))</f>
        <v/>
      </c>
    </row>
    <row r="698" spans="1:33" s="6" customFormat="1">
      <c r="A698" s="18" t="s">
        <v>691</v>
      </c>
      <c r="B698" s="22"/>
      <c r="C698" s="22"/>
      <c r="D698" s="22"/>
      <c r="E698" s="22"/>
      <c r="F698" s="22"/>
      <c r="G698" s="22"/>
      <c r="H698" s="22">
        <v>1</v>
      </c>
      <c r="I698" s="19"/>
      <c r="J698" s="19"/>
      <c r="K698" s="19"/>
      <c r="L698" s="19"/>
      <c r="M698" s="19"/>
      <c r="N698" s="19"/>
      <c r="O698" s="19"/>
      <c r="P698" s="19"/>
      <c r="Q698" s="22"/>
      <c r="R698" s="22"/>
      <c r="S698" s="22"/>
      <c r="T698" s="19"/>
      <c r="U698" t="str">
        <f t="shared" si="58"/>
        <v>Y</v>
      </c>
      <c r="V698" s="4" t="s">
        <v>691</v>
      </c>
      <c r="W698" s="4" t="str">
        <f t="shared" si="60"/>
        <v>Oneok, Inc.</v>
      </c>
      <c r="X698" s="7"/>
      <c r="Y698" s="7"/>
      <c r="Z698" s="7"/>
      <c r="AA698" s="7"/>
      <c r="AB698" s="7"/>
      <c r="AC698" s="7"/>
      <c r="AD698" s="7" t="s">
        <v>1155</v>
      </c>
      <c r="AE698" s="7"/>
      <c r="AF698" s="7"/>
      <c r="AG698" s="6" t="str">
        <f>IF(VLOOKUP(V698,Resources!A:B,2,FALSE)=0,"",VLOOKUP(V698,Resources!A:B,2,FALSE))</f>
        <v/>
      </c>
    </row>
    <row r="699" spans="1:33" s="6" customFormat="1">
      <c r="A699" s="18" t="s">
        <v>1012</v>
      </c>
      <c r="B699" s="22"/>
      <c r="C699" s="22"/>
      <c r="D699" s="22"/>
      <c r="E699" s="22"/>
      <c r="F699" s="22"/>
      <c r="G699" s="22"/>
      <c r="H699" s="22"/>
      <c r="I699" s="19"/>
      <c r="J699" s="19"/>
      <c r="K699" s="19"/>
      <c r="L699" s="19"/>
      <c r="M699" s="19"/>
      <c r="N699" s="19"/>
      <c r="O699" s="19"/>
      <c r="P699" s="19">
        <v>1</v>
      </c>
      <c r="Q699" s="22"/>
      <c r="R699" s="22"/>
      <c r="S699" s="22"/>
      <c r="T699" s="19"/>
      <c r="U699" t="str">
        <f t="shared" si="58"/>
        <v>Y</v>
      </c>
      <c r="V699" s="4" t="s">
        <v>1012</v>
      </c>
      <c r="W699" s="4" t="str">
        <f t="shared" si="60"/>
        <v>Opon LLC</v>
      </c>
      <c r="X699" s="7"/>
      <c r="Y699" s="7"/>
      <c r="Z699" s="7"/>
      <c r="AA699" s="7"/>
      <c r="AB699" s="7"/>
      <c r="AC699" s="7"/>
      <c r="AD699" s="7"/>
      <c r="AE699" s="7"/>
      <c r="AF699" s="7" t="s">
        <v>1160</v>
      </c>
      <c r="AG699" s="6" t="str">
        <f>IF(VLOOKUP(V699,Resources!A:B,2,FALSE)=0,"",VLOOKUP(V699,Resources!A:B,2,FALSE))</f>
        <v/>
      </c>
    </row>
    <row r="700" spans="1:33" s="6" customFormat="1">
      <c r="A700" s="18" t="s">
        <v>795</v>
      </c>
      <c r="B700" s="22"/>
      <c r="C700" s="22"/>
      <c r="D700" s="22"/>
      <c r="E700" s="22"/>
      <c r="F700" s="22"/>
      <c r="G700" s="22"/>
      <c r="H700" s="22"/>
      <c r="I700" s="19"/>
      <c r="J700" s="19"/>
      <c r="K700" s="19"/>
      <c r="L700" s="19"/>
      <c r="M700" s="19"/>
      <c r="N700" s="19"/>
      <c r="O700" s="19">
        <v>1</v>
      </c>
      <c r="P700" s="19">
        <v>1</v>
      </c>
      <c r="Q700" s="22"/>
      <c r="R700" s="22"/>
      <c r="S700" s="22"/>
      <c r="T700" s="19"/>
      <c r="U700" t="str">
        <f t="shared" si="58"/>
        <v>Y</v>
      </c>
      <c r="V700" s="4" t="s">
        <v>795</v>
      </c>
      <c r="W700" s="4" t="str">
        <f t="shared" si="60"/>
        <v>Opportune LLP</v>
      </c>
      <c r="X700" s="7"/>
      <c r="Y700" s="7"/>
      <c r="Z700" s="7"/>
      <c r="AA700" s="7"/>
      <c r="AB700" s="7"/>
      <c r="AC700" s="7"/>
      <c r="AD700" s="7"/>
      <c r="AE700" s="7" t="s">
        <v>1160</v>
      </c>
      <c r="AF700" s="7" t="s">
        <v>1160</v>
      </c>
      <c r="AG700" s="6" t="str">
        <f>IF(VLOOKUP(V700,Resources!A:B,2,FALSE)=0,"",VLOOKUP(V700,Resources!A:B,2,FALSE))</f>
        <v/>
      </c>
    </row>
    <row r="701" spans="1:33" s="6" customFormat="1">
      <c r="A701" s="18" t="s">
        <v>592</v>
      </c>
      <c r="B701" s="22"/>
      <c r="C701" s="22"/>
      <c r="D701" s="22"/>
      <c r="E701" s="22"/>
      <c r="F701" s="22"/>
      <c r="G701" s="22"/>
      <c r="H701" s="22"/>
      <c r="I701" s="19"/>
      <c r="J701" s="19"/>
      <c r="K701" s="19"/>
      <c r="L701" s="19"/>
      <c r="M701" s="19">
        <v>1</v>
      </c>
      <c r="N701" s="19">
        <v>1</v>
      </c>
      <c r="O701" s="19"/>
      <c r="P701" s="19"/>
      <c r="Q701" s="22"/>
      <c r="R701" s="22"/>
      <c r="S701" s="22"/>
      <c r="T701" s="19"/>
      <c r="U701" t="str">
        <f t="shared" si="58"/>
        <v>Y</v>
      </c>
      <c r="V701" s="4" t="s">
        <v>592</v>
      </c>
      <c r="W701" s="4" t="str">
        <f t="shared" si="60"/>
        <v>Optigas, Inc.</v>
      </c>
      <c r="X701" s="7"/>
      <c r="Y701" s="7"/>
      <c r="Z701" s="7"/>
      <c r="AA701" s="7"/>
      <c r="AB701" s="7" t="s">
        <v>1160</v>
      </c>
      <c r="AC701" s="7" t="s">
        <v>1160</v>
      </c>
      <c r="AD701" s="7"/>
      <c r="AE701" s="7"/>
      <c r="AF701" s="7"/>
      <c r="AG701" s="6" t="str">
        <f>IF(VLOOKUP(V701,Resources!A:B,2,FALSE)=0,"",VLOOKUP(V701,Resources!A:B,2,FALSE))</f>
        <v/>
      </c>
    </row>
    <row r="702" spans="1:33" s="6" customFormat="1">
      <c r="A702" s="18" t="s">
        <v>591</v>
      </c>
      <c r="B702" s="22"/>
      <c r="C702" s="22"/>
      <c r="D702" s="22"/>
      <c r="E702" s="22"/>
      <c r="F702" s="22"/>
      <c r="G702" s="22"/>
      <c r="H702" s="22"/>
      <c r="I702" s="19"/>
      <c r="J702" s="19"/>
      <c r="K702" s="19"/>
      <c r="L702" s="19"/>
      <c r="M702" s="19">
        <v>1</v>
      </c>
      <c r="N702" s="19">
        <v>1</v>
      </c>
      <c r="O702" s="19"/>
      <c r="P702" s="19"/>
      <c r="Q702" s="22"/>
      <c r="R702" s="22"/>
      <c r="S702" s="22"/>
      <c r="T702" s="19"/>
      <c r="U702" t="str">
        <f t="shared" si="58"/>
        <v>Y</v>
      </c>
      <c r="V702" s="4" t="s">
        <v>591</v>
      </c>
      <c r="W702" s="10" t="str">
        <f>HYPERLINK(AG702,V702)</f>
        <v>Orion Energy Partners</v>
      </c>
      <c r="X702" s="7"/>
      <c r="Y702" s="7"/>
      <c r="Z702" s="7"/>
      <c r="AA702" s="7"/>
      <c r="AB702" s="7" t="s">
        <v>1160</v>
      </c>
      <c r="AC702" s="7" t="s">
        <v>1160</v>
      </c>
      <c r="AD702" s="7"/>
      <c r="AE702" s="7"/>
      <c r="AF702" s="7"/>
      <c r="AG702" s="6" t="str">
        <f>IF(VLOOKUP(V702,Resources!A:B,2,FALSE)=0,"",VLOOKUP(V702,Resources!A:B,2,FALSE))</f>
        <v>https://www.sourcewatch.org/index.php/Orion_Energy,_LLC</v>
      </c>
    </row>
    <row r="703" spans="1:33" s="6" customFormat="1">
      <c r="A703" s="18" t="s">
        <v>100</v>
      </c>
      <c r="B703" s="22"/>
      <c r="C703" s="22"/>
      <c r="D703" s="22"/>
      <c r="E703" s="22"/>
      <c r="F703" s="22"/>
      <c r="G703" s="22"/>
      <c r="H703" s="22"/>
      <c r="I703" s="19">
        <v>1</v>
      </c>
      <c r="J703" s="19">
        <v>1</v>
      </c>
      <c r="K703" s="19">
        <v>1</v>
      </c>
      <c r="L703" s="19"/>
      <c r="M703" s="19"/>
      <c r="N703" s="19"/>
      <c r="O703" s="19"/>
      <c r="P703" s="19"/>
      <c r="Q703" s="22"/>
      <c r="R703" s="22"/>
      <c r="S703" s="22"/>
      <c r="T703" s="19"/>
      <c r="U703" t="str">
        <f t="shared" si="58"/>
        <v>Y</v>
      </c>
      <c r="V703" s="4" t="s">
        <v>100</v>
      </c>
      <c r="W703" s="4" t="str">
        <f t="shared" ref="W703:W719" si="61">V703</f>
        <v>Orion-Utah, LLC</v>
      </c>
      <c r="X703" s="7" t="s">
        <v>1160</v>
      </c>
      <c r="Y703" s="7" t="s">
        <v>1160</v>
      </c>
      <c r="Z703" s="7" t="s">
        <v>1160</v>
      </c>
      <c r="AA703" s="7"/>
      <c r="AB703" s="7"/>
      <c r="AC703" s="7"/>
      <c r="AD703" s="7"/>
      <c r="AE703" s="7"/>
      <c r="AF703" s="7"/>
      <c r="AG703" s="6" t="str">
        <f>IF(VLOOKUP(V703,Resources!A:B,2,FALSE)=0,"",VLOOKUP(V703,Resources!A:B,2,FALSE))</f>
        <v/>
      </c>
    </row>
    <row r="704" spans="1:33" s="6" customFormat="1">
      <c r="A704" s="18" t="s">
        <v>418</v>
      </c>
      <c r="B704" s="22"/>
      <c r="C704" s="22"/>
      <c r="D704" s="22"/>
      <c r="E704" s="22"/>
      <c r="F704" s="22"/>
      <c r="G704" s="22"/>
      <c r="H704" s="22"/>
      <c r="I704" s="19">
        <v>1</v>
      </c>
      <c r="J704" s="19"/>
      <c r="K704" s="19">
        <v>1</v>
      </c>
      <c r="L704" s="19">
        <v>1</v>
      </c>
      <c r="M704" s="19">
        <v>1</v>
      </c>
      <c r="N704" s="19">
        <v>1</v>
      </c>
      <c r="O704" s="19"/>
      <c r="P704" s="19"/>
      <c r="Q704" s="22"/>
      <c r="R704" s="22"/>
      <c r="S704" s="22"/>
      <c r="T704" s="19"/>
      <c r="U704" t="str">
        <f t="shared" si="58"/>
        <v>Y</v>
      </c>
      <c r="V704" s="4" t="s">
        <v>418</v>
      </c>
      <c r="W704" s="4" t="str">
        <f t="shared" si="61"/>
        <v>Oso Energy Resources, Corporation</v>
      </c>
      <c r="X704" s="7" t="s">
        <v>1160</v>
      </c>
      <c r="Y704" s="7"/>
      <c r="Z704" s="7" t="s">
        <v>1160</v>
      </c>
      <c r="AA704" s="7" t="s">
        <v>1160</v>
      </c>
      <c r="AB704" s="7" t="s">
        <v>1160</v>
      </c>
      <c r="AC704" s="7" t="s">
        <v>1160</v>
      </c>
      <c r="AD704" s="7"/>
      <c r="AE704" s="7"/>
      <c r="AF704" s="7"/>
      <c r="AG704" s="6" t="str">
        <f>IF(VLOOKUP(V704,Resources!A:B,2,FALSE)=0,"",VLOOKUP(V704,Resources!A:B,2,FALSE))</f>
        <v/>
      </c>
    </row>
    <row r="705" spans="1:33" s="6" customFormat="1">
      <c r="A705" s="18" t="s">
        <v>1011</v>
      </c>
      <c r="B705" s="22"/>
      <c r="C705" s="22"/>
      <c r="D705" s="22"/>
      <c r="E705" s="22"/>
      <c r="F705" s="22"/>
      <c r="G705" s="22"/>
      <c r="H705" s="22"/>
      <c r="I705" s="19"/>
      <c r="J705" s="19"/>
      <c r="K705" s="19"/>
      <c r="L705" s="19"/>
      <c r="M705" s="19"/>
      <c r="N705" s="19"/>
      <c r="O705" s="19"/>
      <c r="P705" s="19">
        <v>1</v>
      </c>
      <c r="Q705" s="22"/>
      <c r="R705" s="22"/>
      <c r="S705" s="22"/>
      <c r="T705" s="19"/>
      <c r="U705" t="str">
        <f t="shared" si="58"/>
        <v>Y</v>
      </c>
      <c r="V705" s="4" t="s">
        <v>1011</v>
      </c>
      <c r="W705" s="4" t="str">
        <f t="shared" si="61"/>
        <v>OtterTail Environmental, Inc.</v>
      </c>
      <c r="X705" s="7"/>
      <c r="Y705" s="7"/>
      <c r="Z705" s="7"/>
      <c r="AA705" s="7"/>
      <c r="AB705" s="7"/>
      <c r="AC705" s="7"/>
      <c r="AD705" s="7"/>
      <c r="AE705" s="7"/>
      <c r="AF705" s="7" t="s">
        <v>1160</v>
      </c>
      <c r="AG705" s="6" t="str">
        <f>IF(VLOOKUP(V705,Resources!A:B,2,FALSE)=0,"",VLOOKUP(V705,Resources!A:B,2,FALSE))</f>
        <v/>
      </c>
    </row>
    <row r="706" spans="1:33" s="6" customFormat="1">
      <c r="A706" s="18" t="s">
        <v>794</v>
      </c>
      <c r="B706" s="22"/>
      <c r="C706" s="22"/>
      <c r="D706" s="22"/>
      <c r="E706" s="22"/>
      <c r="F706" s="22"/>
      <c r="G706" s="22"/>
      <c r="H706" s="22"/>
      <c r="I706" s="19"/>
      <c r="J706" s="19"/>
      <c r="K706" s="19"/>
      <c r="L706" s="19"/>
      <c r="M706" s="19"/>
      <c r="N706" s="19"/>
      <c r="O706" s="19">
        <v>1</v>
      </c>
      <c r="P706" s="19">
        <v>1</v>
      </c>
      <c r="Q706" s="22"/>
      <c r="R706" s="22"/>
      <c r="S706" s="22"/>
      <c r="T706" s="19"/>
      <c r="U706" t="str">
        <f t="shared" si="58"/>
        <v>Y</v>
      </c>
      <c r="V706" s="4" t="s">
        <v>794</v>
      </c>
      <c r="W706" s="4" t="str">
        <f t="shared" si="61"/>
        <v>Outrigger Energy</v>
      </c>
      <c r="X706" s="7"/>
      <c r="Y706" s="7"/>
      <c r="Z706" s="7"/>
      <c r="AA706" s="7"/>
      <c r="AB706" s="7"/>
      <c r="AC706" s="7"/>
      <c r="AD706" s="7"/>
      <c r="AE706" s="7" t="s">
        <v>1160</v>
      </c>
      <c r="AF706" s="7" t="s">
        <v>1160</v>
      </c>
      <c r="AG706" s="6" t="str">
        <f>IF(VLOOKUP(V706,Resources!A:B,2,FALSE)=0,"",VLOOKUP(V706,Resources!A:B,2,FALSE))</f>
        <v/>
      </c>
    </row>
    <row r="707" spans="1:33" s="6" customFormat="1">
      <c r="A707" s="18" t="s">
        <v>1010</v>
      </c>
      <c r="B707" s="22"/>
      <c r="C707" s="22"/>
      <c r="D707" s="22"/>
      <c r="E707" s="22"/>
      <c r="F707" s="22"/>
      <c r="G707" s="22"/>
      <c r="H707" s="22"/>
      <c r="I707" s="19"/>
      <c r="J707" s="19"/>
      <c r="K707" s="19"/>
      <c r="L707" s="19"/>
      <c r="M707" s="19"/>
      <c r="N707" s="19"/>
      <c r="O707" s="19"/>
      <c r="P707" s="19">
        <v>1</v>
      </c>
      <c r="Q707" s="22"/>
      <c r="R707" s="22"/>
      <c r="S707" s="22"/>
      <c r="T707" s="19"/>
      <c r="U707" t="str">
        <f t="shared" si="58"/>
        <v>Y</v>
      </c>
      <c r="V707" s="4" t="s">
        <v>1010</v>
      </c>
      <c r="W707" s="4" t="str">
        <f t="shared" si="61"/>
        <v>P.A. WEISS Executive Solutions</v>
      </c>
      <c r="X707" s="7"/>
      <c r="Y707" s="7"/>
      <c r="Z707" s="7"/>
      <c r="AA707" s="7"/>
      <c r="AB707" s="7"/>
      <c r="AC707" s="7"/>
      <c r="AD707" s="7"/>
      <c r="AE707" s="7"/>
      <c r="AF707" s="7" t="s">
        <v>1160</v>
      </c>
      <c r="AG707" s="6" t="str">
        <f>IF(VLOOKUP(V707,Resources!A:B,2,FALSE)=0,"",VLOOKUP(V707,Resources!A:B,2,FALSE))</f>
        <v/>
      </c>
    </row>
    <row r="708" spans="1:33" s="6" customFormat="1">
      <c r="A708" s="18" t="s">
        <v>417</v>
      </c>
      <c r="B708" s="22"/>
      <c r="C708" s="22"/>
      <c r="D708" s="22"/>
      <c r="E708" s="22"/>
      <c r="F708" s="22"/>
      <c r="G708" s="22"/>
      <c r="H708" s="22"/>
      <c r="I708" s="19"/>
      <c r="J708" s="19"/>
      <c r="K708" s="19">
        <v>1</v>
      </c>
      <c r="L708" s="19"/>
      <c r="M708" s="19"/>
      <c r="N708" s="19"/>
      <c r="O708" s="19"/>
      <c r="P708" s="19"/>
      <c r="Q708" s="22"/>
      <c r="R708" s="22"/>
      <c r="S708" s="22"/>
      <c r="T708" s="19"/>
      <c r="U708" t="str">
        <f t="shared" si="58"/>
        <v>Y</v>
      </c>
      <c r="V708" s="4" t="s">
        <v>417</v>
      </c>
      <c r="W708" s="4" t="str">
        <f t="shared" si="61"/>
        <v>P2 Energy Solutions</v>
      </c>
      <c r="X708" s="7"/>
      <c r="Y708" s="7"/>
      <c r="Z708" s="7" t="s">
        <v>1160</v>
      </c>
      <c r="AA708" s="7"/>
      <c r="AB708" s="7"/>
      <c r="AC708" s="7"/>
      <c r="AD708" s="7"/>
      <c r="AE708" s="7"/>
      <c r="AF708" s="7"/>
      <c r="AG708" s="6" t="str">
        <f>IF(VLOOKUP(V708,Resources!A:B,2,FALSE)=0,"",VLOOKUP(V708,Resources!A:B,2,FALSE))</f>
        <v/>
      </c>
    </row>
    <row r="709" spans="1:33" s="6" customFormat="1">
      <c r="A709" s="18" t="s">
        <v>590</v>
      </c>
      <c r="B709" s="22"/>
      <c r="C709" s="22"/>
      <c r="D709" s="22"/>
      <c r="E709" s="22"/>
      <c r="F709" s="22"/>
      <c r="G709" s="22"/>
      <c r="H709" s="22"/>
      <c r="I709" s="19"/>
      <c r="J709" s="19"/>
      <c r="K709" s="19"/>
      <c r="L709" s="19"/>
      <c r="M709" s="19">
        <v>1</v>
      </c>
      <c r="N709" s="19"/>
      <c r="O709" s="19"/>
      <c r="P709" s="19"/>
      <c r="Q709" s="22"/>
      <c r="R709" s="22"/>
      <c r="S709" s="22"/>
      <c r="T709" s="19"/>
      <c r="U709" t="str">
        <f t="shared" si="58"/>
        <v>Y</v>
      </c>
      <c r="V709" s="4" t="s">
        <v>590</v>
      </c>
      <c r="W709" s="4" t="str">
        <f t="shared" si="61"/>
        <v>Pace Global Energy Services</v>
      </c>
      <c r="X709" s="7"/>
      <c r="Y709" s="7"/>
      <c r="Z709" s="7"/>
      <c r="AA709" s="7"/>
      <c r="AB709" s="7" t="s">
        <v>1160</v>
      </c>
      <c r="AC709" s="7"/>
      <c r="AD709" s="7"/>
      <c r="AE709" s="7"/>
      <c r="AF709" s="7"/>
      <c r="AG709" s="6" t="str">
        <f>IF(VLOOKUP(V709,Resources!A:B,2,FALSE)=0,"",VLOOKUP(V709,Resources!A:B,2,FALSE))</f>
        <v/>
      </c>
    </row>
    <row r="710" spans="1:33" s="6" customFormat="1">
      <c r="A710" s="18" t="s">
        <v>792</v>
      </c>
      <c r="B710" s="22"/>
      <c r="C710" s="22"/>
      <c r="D710" s="22"/>
      <c r="E710" s="22"/>
      <c r="F710" s="22"/>
      <c r="G710" s="22"/>
      <c r="H710" s="22"/>
      <c r="I710" s="19"/>
      <c r="J710" s="19"/>
      <c r="K710" s="19"/>
      <c r="L710" s="19"/>
      <c r="M710" s="19"/>
      <c r="N710" s="19"/>
      <c r="O710" s="19">
        <v>1</v>
      </c>
      <c r="P710" s="19">
        <v>1</v>
      </c>
      <c r="Q710" s="22"/>
      <c r="R710" s="22"/>
      <c r="S710" s="22"/>
      <c r="T710" s="19"/>
      <c r="U710" t="str">
        <f t="shared" si="58"/>
        <v>Y</v>
      </c>
      <c r="V710" s="4" t="s">
        <v>792</v>
      </c>
      <c r="W710" s="4" t="str">
        <f t="shared" si="61"/>
        <v>Packers Plus Energy Services Inc.</v>
      </c>
      <c r="X710" s="7"/>
      <c r="Y710" s="7"/>
      <c r="Z710" s="7"/>
      <c r="AA710" s="7"/>
      <c r="AB710" s="7"/>
      <c r="AC710" s="7"/>
      <c r="AD710" s="7"/>
      <c r="AE710" s="7" t="s">
        <v>1160</v>
      </c>
      <c r="AF710" s="7" t="s">
        <v>1160</v>
      </c>
      <c r="AG710" s="6" t="str">
        <f>IF(VLOOKUP(V710,Resources!A:B,2,FALSE)=0,"",VLOOKUP(V710,Resources!A:B,2,FALSE))</f>
        <v/>
      </c>
    </row>
    <row r="711" spans="1:33" s="6" customFormat="1">
      <c r="A711" s="18" t="s">
        <v>589</v>
      </c>
      <c r="B711" s="22"/>
      <c r="C711" s="22"/>
      <c r="D711" s="22"/>
      <c r="E711" s="22"/>
      <c r="F711" s="22"/>
      <c r="G711" s="22"/>
      <c r="H711" s="22"/>
      <c r="I711" s="19"/>
      <c r="J711" s="19"/>
      <c r="K711" s="19"/>
      <c r="L711" s="19"/>
      <c r="M711" s="19">
        <v>1</v>
      </c>
      <c r="N711" s="19">
        <v>1</v>
      </c>
      <c r="O711" s="19">
        <v>1</v>
      </c>
      <c r="P711" s="19">
        <v>1</v>
      </c>
      <c r="Q711" s="22"/>
      <c r="R711" s="22"/>
      <c r="S711" s="22"/>
      <c r="T711" s="19"/>
      <c r="U711" t="str">
        <f t="shared" si="58"/>
        <v>Y</v>
      </c>
      <c r="V711" s="4" t="s">
        <v>589</v>
      </c>
      <c r="W711" s="4" t="str">
        <f t="shared" si="61"/>
        <v>PADCO, LLC</v>
      </c>
      <c r="X711" s="7"/>
      <c r="Y711" s="7"/>
      <c r="Z711" s="7"/>
      <c r="AA711" s="7"/>
      <c r="AB711" s="7" t="s">
        <v>1160</v>
      </c>
      <c r="AC711" s="7" t="s">
        <v>1160</v>
      </c>
      <c r="AD711" s="7"/>
      <c r="AE711" s="7" t="s">
        <v>1160</v>
      </c>
      <c r="AF711" s="7" t="s">
        <v>1160</v>
      </c>
      <c r="AG711" s="6" t="str">
        <f>IF(VLOOKUP(V711,Resources!A:B,2,FALSE)=0,"",VLOOKUP(V711,Resources!A:B,2,FALSE))</f>
        <v/>
      </c>
    </row>
    <row r="712" spans="1:33" s="6" customFormat="1">
      <c r="A712" s="18" t="s">
        <v>416</v>
      </c>
      <c r="B712" s="22"/>
      <c r="C712" s="22"/>
      <c r="D712" s="22"/>
      <c r="E712" s="22"/>
      <c r="F712" s="22"/>
      <c r="G712" s="22"/>
      <c r="H712" s="22"/>
      <c r="I712" s="19"/>
      <c r="J712" s="19"/>
      <c r="K712" s="19">
        <v>1</v>
      </c>
      <c r="L712" s="19">
        <v>1</v>
      </c>
      <c r="M712" s="19">
        <v>1</v>
      </c>
      <c r="N712" s="19">
        <v>1</v>
      </c>
      <c r="O712" s="19"/>
      <c r="P712" s="19"/>
      <c r="Q712" s="22"/>
      <c r="R712" s="22"/>
      <c r="S712" s="22"/>
      <c r="T712" s="19"/>
      <c r="U712" t="str">
        <f t="shared" si="58"/>
        <v>Y</v>
      </c>
      <c r="V712" s="4" t="s">
        <v>416</v>
      </c>
      <c r="W712" s="4" t="str">
        <f t="shared" si="61"/>
        <v>Paladin Energy Partners</v>
      </c>
      <c r="X712" s="7"/>
      <c r="Y712" s="7"/>
      <c r="Z712" s="7" t="s">
        <v>1160</v>
      </c>
      <c r="AA712" s="7" t="s">
        <v>1160</v>
      </c>
      <c r="AB712" s="7" t="s">
        <v>1160</v>
      </c>
      <c r="AC712" s="7" t="s">
        <v>1160</v>
      </c>
      <c r="AD712" s="7"/>
      <c r="AE712" s="7"/>
      <c r="AF712" s="7"/>
      <c r="AG712" s="6" t="str">
        <f>IF(VLOOKUP(V712,Resources!A:B,2,FALSE)=0,"",VLOOKUP(V712,Resources!A:B,2,FALSE))</f>
        <v/>
      </c>
    </row>
    <row r="713" spans="1:33" s="6" customFormat="1">
      <c r="A713" s="18" t="s">
        <v>98</v>
      </c>
      <c r="B713" s="22"/>
      <c r="C713" s="22"/>
      <c r="D713" s="22"/>
      <c r="E713" s="22"/>
      <c r="F713" s="22"/>
      <c r="G713" s="22"/>
      <c r="H713" s="22"/>
      <c r="I713" s="19">
        <v>1</v>
      </c>
      <c r="J713" s="19">
        <v>1</v>
      </c>
      <c r="K713" s="19">
        <v>1</v>
      </c>
      <c r="L713" s="19">
        <v>1</v>
      </c>
      <c r="M713" s="19">
        <v>1</v>
      </c>
      <c r="N713" s="19">
        <v>1</v>
      </c>
      <c r="O713" s="19"/>
      <c r="P713" s="19"/>
      <c r="Q713" s="22"/>
      <c r="R713" s="22"/>
      <c r="S713" s="22"/>
      <c r="T713" s="19"/>
      <c r="U713" t="str">
        <f t="shared" si="58"/>
        <v>Y</v>
      </c>
      <c r="V713" s="4" t="s">
        <v>98</v>
      </c>
      <c r="W713" s="4" t="str">
        <f t="shared" si="61"/>
        <v>Panther Creek Resources LLC</v>
      </c>
      <c r="X713" s="7" t="s">
        <v>1160</v>
      </c>
      <c r="Y713" s="7" t="s">
        <v>1160</v>
      </c>
      <c r="Z713" s="7" t="s">
        <v>1160</v>
      </c>
      <c r="AA713" s="7" t="s">
        <v>1160</v>
      </c>
      <c r="AB713" s="7" t="s">
        <v>1160</v>
      </c>
      <c r="AC713" s="7" t="s">
        <v>1160</v>
      </c>
      <c r="AD713" s="7"/>
      <c r="AE713" s="7"/>
      <c r="AF713" s="7"/>
      <c r="AG713" s="6" t="str">
        <f>IF(VLOOKUP(V713,Resources!A:B,2,FALSE)=0,"",VLOOKUP(V713,Resources!A:B,2,FALSE))</f>
        <v/>
      </c>
    </row>
    <row r="714" spans="1:33" s="6" customFormat="1">
      <c r="A714" s="18" t="s">
        <v>1009</v>
      </c>
      <c r="B714" s="22"/>
      <c r="C714" s="22"/>
      <c r="D714" s="22"/>
      <c r="E714" s="22"/>
      <c r="F714" s="22"/>
      <c r="G714" s="22"/>
      <c r="H714" s="22"/>
      <c r="I714" s="19"/>
      <c r="J714" s="19"/>
      <c r="K714" s="19"/>
      <c r="L714" s="19"/>
      <c r="M714" s="19"/>
      <c r="N714" s="19"/>
      <c r="O714" s="19"/>
      <c r="P714" s="19">
        <v>1</v>
      </c>
      <c r="Q714" s="22"/>
      <c r="R714" s="22"/>
      <c r="S714" s="22"/>
      <c r="T714" s="19"/>
      <c r="U714" t="str">
        <f t="shared" si="58"/>
        <v>Y</v>
      </c>
      <c r="V714" s="4" t="s">
        <v>1009</v>
      </c>
      <c r="W714" s="4" t="str">
        <f t="shared" si="61"/>
        <v>Panther Pressure Testers</v>
      </c>
      <c r="X714" s="7"/>
      <c r="Y714" s="7"/>
      <c r="Z714" s="7"/>
      <c r="AA714" s="7"/>
      <c r="AB714" s="7"/>
      <c r="AC714" s="7"/>
      <c r="AD714" s="7"/>
      <c r="AE714" s="7"/>
      <c r="AF714" s="7" t="s">
        <v>1160</v>
      </c>
      <c r="AG714" s="6" t="str">
        <f>IF(VLOOKUP(V714,Resources!A:B,2,FALSE)=0,"",VLOOKUP(V714,Resources!A:B,2,FALSE))</f>
        <v/>
      </c>
    </row>
    <row r="715" spans="1:33" s="6" customFormat="1">
      <c r="A715" s="18" t="s">
        <v>791</v>
      </c>
      <c r="B715" s="22"/>
      <c r="C715" s="22"/>
      <c r="D715" s="22"/>
      <c r="E715" s="22"/>
      <c r="F715" s="22"/>
      <c r="G715" s="22"/>
      <c r="H715" s="22"/>
      <c r="I715" s="19"/>
      <c r="J715" s="19"/>
      <c r="K715" s="19"/>
      <c r="L715" s="19"/>
      <c r="M715" s="19"/>
      <c r="N715" s="19"/>
      <c r="O715" s="19">
        <v>1</v>
      </c>
      <c r="P715" s="19"/>
      <c r="Q715" s="22"/>
      <c r="R715" s="22"/>
      <c r="S715" s="22"/>
      <c r="T715" s="19"/>
      <c r="U715" t="str">
        <f t="shared" si="58"/>
        <v>Y</v>
      </c>
      <c r="V715" s="4" t="s">
        <v>791</v>
      </c>
      <c r="W715" s="4" t="str">
        <f t="shared" si="61"/>
        <v>Patara Oil &amp; Gas</v>
      </c>
      <c r="X715" s="7"/>
      <c r="Y715" s="7"/>
      <c r="Z715" s="7"/>
      <c r="AA715" s="7"/>
      <c r="AB715" s="7"/>
      <c r="AC715" s="7"/>
      <c r="AD715" s="7"/>
      <c r="AE715" s="7" t="s">
        <v>1160</v>
      </c>
      <c r="AF715" s="7"/>
      <c r="AG715" s="6" t="str">
        <f>IF(VLOOKUP(V715,Resources!A:B,2,FALSE)=0,"",VLOOKUP(V715,Resources!A:B,2,FALSE))</f>
        <v/>
      </c>
    </row>
    <row r="716" spans="1:33" s="6" customFormat="1">
      <c r="A716" s="18" t="s">
        <v>415</v>
      </c>
      <c r="B716" s="22"/>
      <c r="C716" s="22"/>
      <c r="D716" s="22"/>
      <c r="E716" s="22"/>
      <c r="F716" s="22"/>
      <c r="G716" s="22"/>
      <c r="H716" s="22"/>
      <c r="I716" s="19"/>
      <c r="J716" s="19"/>
      <c r="K716" s="19">
        <v>1</v>
      </c>
      <c r="L716" s="19"/>
      <c r="M716" s="19"/>
      <c r="N716" s="19"/>
      <c r="O716" s="19"/>
      <c r="P716" s="19"/>
      <c r="Q716" s="22"/>
      <c r="R716" s="22"/>
      <c r="S716" s="22"/>
      <c r="T716" s="19"/>
      <c r="U716" t="str">
        <f t="shared" ref="U716:U779" si="62">IF(A716=W716,"Y","ERROR")</f>
        <v>Y</v>
      </c>
      <c r="V716" s="4" t="s">
        <v>415</v>
      </c>
      <c r="W716" s="4" t="str">
        <f t="shared" si="61"/>
        <v>Pathfinder Energy Services</v>
      </c>
      <c r="X716" s="7"/>
      <c r="Y716" s="7"/>
      <c r="Z716" s="7" t="s">
        <v>1160</v>
      </c>
      <c r="AA716" s="7"/>
      <c r="AB716" s="7"/>
      <c r="AC716" s="7"/>
      <c r="AD716" s="7"/>
      <c r="AE716" s="7"/>
      <c r="AF716" s="7"/>
      <c r="AG716" s="6" t="str">
        <f>IF(VLOOKUP(V716,Resources!A:B,2,FALSE)=0,"",VLOOKUP(V716,Resources!A:B,2,FALSE))</f>
        <v/>
      </c>
    </row>
    <row r="717" spans="1:33" s="6" customFormat="1">
      <c r="A717" s="18" t="s">
        <v>557</v>
      </c>
      <c r="B717" s="22"/>
      <c r="C717" s="22"/>
      <c r="D717" s="22"/>
      <c r="E717" s="22">
        <v>1</v>
      </c>
      <c r="F717" s="22">
        <v>1</v>
      </c>
      <c r="G717" s="22">
        <v>1</v>
      </c>
      <c r="H717" s="22"/>
      <c r="I717" s="19"/>
      <c r="J717" s="19"/>
      <c r="K717" s="19"/>
      <c r="L717" s="19"/>
      <c r="M717" s="19">
        <v>1</v>
      </c>
      <c r="N717" s="19">
        <v>1</v>
      </c>
      <c r="O717" s="19"/>
      <c r="P717" s="19"/>
      <c r="Q717" s="22"/>
      <c r="R717" s="22"/>
      <c r="S717" s="22"/>
      <c r="T717" s="19"/>
      <c r="U717" t="str">
        <f t="shared" si="62"/>
        <v>Y</v>
      </c>
      <c r="V717" s="4" t="s">
        <v>557</v>
      </c>
      <c r="W717" s="4" t="str">
        <f t="shared" si="61"/>
        <v>Patina Oil &amp; Gas Corporation</v>
      </c>
      <c r="X717" s="7"/>
      <c r="Y717" s="7"/>
      <c r="Z717" s="7"/>
      <c r="AA717" s="7" t="s">
        <v>1155</v>
      </c>
      <c r="AB717" s="7" t="s">
        <v>1155</v>
      </c>
      <c r="AC717" s="7" t="s">
        <v>1155</v>
      </c>
      <c r="AD717" s="7"/>
      <c r="AE717" s="7"/>
      <c r="AF717" s="7"/>
      <c r="AG717" s="6" t="str">
        <f>IF(VLOOKUP(V717,Resources!A:B,2,FALSE)=0,"",VLOOKUP(V717,Resources!A:B,2,FALSE))</f>
        <v/>
      </c>
    </row>
    <row r="718" spans="1:33" s="6" customFormat="1">
      <c r="A718" s="18" t="s">
        <v>97</v>
      </c>
      <c r="B718" s="22"/>
      <c r="C718" s="22"/>
      <c r="D718" s="22"/>
      <c r="E718" s="22"/>
      <c r="F718" s="22"/>
      <c r="G718" s="22"/>
      <c r="H718" s="22"/>
      <c r="I718" s="19">
        <v>1</v>
      </c>
      <c r="J718" s="19">
        <v>1</v>
      </c>
      <c r="K718" s="19">
        <v>1</v>
      </c>
      <c r="L718" s="19">
        <v>1</v>
      </c>
      <c r="M718" s="19"/>
      <c r="N718" s="19"/>
      <c r="O718" s="19"/>
      <c r="P718" s="19"/>
      <c r="Q718" s="22"/>
      <c r="R718" s="22"/>
      <c r="S718" s="22"/>
      <c r="T718" s="19"/>
      <c r="U718" t="str">
        <f t="shared" si="62"/>
        <v>Y</v>
      </c>
      <c r="V718" s="4" t="s">
        <v>97</v>
      </c>
      <c r="W718" s="4" t="str">
        <f t="shared" si="61"/>
        <v>Patrick A. Doheny</v>
      </c>
      <c r="X718" s="7" t="s">
        <v>1160</v>
      </c>
      <c r="Y718" s="7" t="s">
        <v>1160</v>
      </c>
      <c r="Z718" s="7" t="s">
        <v>1160</v>
      </c>
      <c r="AA718" s="7" t="s">
        <v>1160</v>
      </c>
      <c r="AB718" s="7"/>
      <c r="AC718" s="7"/>
      <c r="AD718" s="7"/>
      <c r="AE718" s="7"/>
      <c r="AF718" s="7"/>
      <c r="AG718" s="6" t="str">
        <f>IF(VLOOKUP(V718,Resources!A:B,2,FALSE)=0,"",VLOOKUP(V718,Resources!A:B,2,FALSE))</f>
        <v/>
      </c>
    </row>
    <row r="719" spans="1:33" s="6" customFormat="1">
      <c r="A719" s="18" t="s">
        <v>414</v>
      </c>
      <c r="B719" s="22"/>
      <c r="C719" s="22"/>
      <c r="D719" s="22"/>
      <c r="E719" s="22"/>
      <c r="F719" s="22"/>
      <c r="G719" s="22"/>
      <c r="H719" s="22"/>
      <c r="I719" s="19"/>
      <c r="J719" s="19"/>
      <c r="K719" s="19">
        <v>1</v>
      </c>
      <c r="L719" s="19">
        <v>1</v>
      </c>
      <c r="M719" s="19">
        <v>1</v>
      </c>
      <c r="N719" s="19">
        <v>1</v>
      </c>
      <c r="O719" s="19"/>
      <c r="P719" s="19"/>
      <c r="Q719" s="22"/>
      <c r="R719" s="22"/>
      <c r="S719" s="22"/>
      <c r="T719" s="19"/>
      <c r="U719" t="str">
        <f t="shared" si="62"/>
        <v>Y</v>
      </c>
      <c r="V719" s="4" t="s">
        <v>414</v>
      </c>
      <c r="W719" s="4" t="str">
        <f t="shared" si="61"/>
        <v>Patterson-UTI Drilling Company</v>
      </c>
      <c r="X719" s="7"/>
      <c r="Y719" s="7"/>
      <c r="Z719" s="7" t="s">
        <v>1160</v>
      </c>
      <c r="AA719" s="7" t="s">
        <v>1160</v>
      </c>
      <c r="AB719" s="7" t="s">
        <v>1160</v>
      </c>
      <c r="AC719" s="7" t="s">
        <v>1160</v>
      </c>
      <c r="AD719" s="7"/>
      <c r="AE719" s="7"/>
      <c r="AF719" s="7"/>
      <c r="AG719" s="6" t="str">
        <f>IF(VLOOKUP(V719,Resources!A:B,2,FALSE)=0,"",VLOOKUP(V719,Resources!A:B,2,FALSE))</f>
        <v/>
      </c>
    </row>
    <row r="720" spans="1:33" s="6" customFormat="1">
      <c r="A720" s="18" t="s">
        <v>532</v>
      </c>
      <c r="B720" s="22"/>
      <c r="C720" s="22"/>
      <c r="D720" s="22"/>
      <c r="E720" s="22"/>
      <c r="F720" s="22"/>
      <c r="G720" s="22"/>
      <c r="H720" s="22"/>
      <c r="I720" s="19"/>
      <c r="J720" s="19"/>
      <c r="K720" s="19"/>
      <c r="L720" s="19">
        <v>1</v>
      </c>
      <c r="M720" s="19">
        <v>1</v>
      </c>
      <c r="N720" s="19">
        <v>1</v>
      </c>
      <c r="O720" s="19">
        <v>1</v>
      </c>
      <c r="P720" s="19">
        <v>1</v>
      </c>
      <c r="Q720" s="22"/>
      <c r="R720" s="22"/>
      <c r="S720" s="22"/>
      <c r="T720" s="19"/>
      <c r="U720" t="str">
        <f t="shared" si="62"/>
        <v>Y</v>
      </c>
      <c r="V720" s="4" t="s">
        <v>532</v>
      </c>
      <c r="W720" s="10" t="str">
        <f>HYPERLINK(AG720,V720)</f>
        <v>Patton Boggs LLP</v>
      </c>
      <c r="X720" s="7"/>
      <c r="Y720" s="7"/>
      <c r="Z720" s="7"/>
      <c r="AA720" s="7" t="s">
        <v>1160</v>
      </c>
      <c r="AB720" s="7" t="s">
        <v>1160</v>
      </c>
      <c r="AC720" s="7" t="s">
        <v>1160</v>
      </c>
      <c r="AD720" s="7"/>
      <c r="AE720" s="7" t="s">
        <v>1160</v>
      </c>
      <c r="AF720" s="7" t="s">
        <v>1160</v>
      </c>
      <c r="AG720" s="6" t="str">
        <f>IF(VLOOKUP(V720,Resources!A:B,2,FALSE)=0,"",VLOOKUP(V720,Resources!A:B,2,FALSE))</f>
        <v>https://www.sourcewatch.org/index.php/Patton_Boggs</v>
      </c>
    </row>
    <row r="721" spans="1:33" s="6" customFormat="1">
      <c r="A721" s="18" t="s">
        <v>790</v>
      </c>
      <c r="B721" s="22"/>
      <c r="C721" s="22"/>
      <c r="D721" s="22"/>
      <c r="E721" s="22"/>
      <c r="F721" s="22"/>
      <c r="G721" s="22"/>
      <c r="H721" s="22"/>
      <c r="I721" s="19"/>
      <c r="J721" s="19"/>
      <c r="K721" s="19"/>
      <c r="L721" s="19"/>
      <c r="M721" s="19"/>
      <c r="N721" s="19"/>
      <c r="O721" s="19">
        <v>1</v>
      </c>
      <c r="P721" s="19"/>
      <c r="Q721" s="22"/>
      <c r="R721" s="22"/>
      <c r="S721" s="22"/>
      <c r="T721" s="19"/>
      <c r="U721" t="str">
        <f t="shared" si="62"/>
        <v>Y</v>
      </c>
      <c r="V721" s="4" t="s">
        <v>790</v>
      </c>
      <c r="W721" s="4" t="str">
        <f t="shared" ref="W721:W722" si="63">V721</f>
        <v>PBS Energy Production, Inc.</v>
      </c>
      <c r="X721" s="7"/>
      <c r="Y721" s="7"/>
      <c r="Z721" s="7"/>
      <c r="AA721" s="7"/>
      <c r="AB721" s="7"/>
      <c r="AC721" s="7"/>
      <c r="AD721" s="7"/>
      <c r="AE721" s="7" t="s">
        <v>1160</v>
      </c>
      <c r="AF721" s="7"/>
      <c r="AG721" s="6" t="str">
        <f>IF(VLOOKUP(V721,Resources!A:B,2,FALSE)=0,"",VLOOKUP(V721,Resources!A:B,2,FALSE))</f>
        <v/>
      </c>
    </row>
    <row r="722" spans="1:33" s="6" customFormat="1">
      <c r="A722" s="18" t="s">
        <v>789</v>
      </c>
      <c r="B722" s="22"/>
      <c r="C722" s="22"/>
      <c r="D722" s="22"/>
      <c r="E722" s="22"/>
      <c r="F722" s="22"/>
      <c r="G722" s="22"/>
      <c r="H722" s="22"/>
      <c r="I722" s="19"/>
      <c r="J722" s="19"/>
      <c r="K722" s="19"/>
      <c r="L722" s="19"/>
      <c r="M722" s="19"/>
      <c r="N722" s="19"/>
      <c r="O722" s="19">
        <v>1</v>
      </c>
      <c r="P722" s="19">
        <v>1</v>
      </c>
      <c r="Q722" s="22"/>
      <c r="R722" s="22"/>
      <c r="S722" s="22">
        <v>1</v>
      </c>
      <c r="T722" s="19"/>
      <c r="U722" t="str">
        <f t="shared" si="62"/>
        <v>Y</v>
      </c>
      <c r="V722" s="4" t="s">
        <v>789</v>
      </c>
      <c r="W722" s="4" t="str">
        <f t="shared" si="63"/>
        <v>PDC Energy, Inc.</v>
      </c>
      <c r="X722" s="7"/>
      <c r="Y722" s="7"/>
      <c r="Z722" s="7"/>
      <c r="AA722" s="7"/>
      <c r="AB722" s="7"/>
      <c r="AC722" s="7"/>
      <c r="AD722" s="7"/>
      <c r="AE722" s="7" t="s">
        <v>1160</v>
      </c>
      <c r="AF722" s="7" t="s">
        <v>1157</v>
      </c>
      <c r="AG722" s="6" t="str">
        <f>IF(VLOOKUP(V722,Resources!A:B,2,FALSE)=0,"",VLOOKUP(V722,Resources!A:B,2,FALSE))</f>
        <v/>
      </c>
    </row>
    <row r="723" spans="1:33" s="6" customFormat="1">
      <c r="A723" s="18" t="s">
        <v>413</v>
      </c>
      <c r="B723" s="22"/>
      <c r="C723" s="22"/>
      <c r="D723" s="22"/>
      <c r="E723" s="22"/>
      <c r="F723" s="22"/>
      <c r="G723" s="22"/>
      <c r="H723" s="22"/>
      <c r="I723" s="19"/>
      <c r="J723" s="19"/>
      <c r="K723" s="19">
        <v>1</v>
      </c>
      <c r="L723" s="19">
        <v>1</v>
      </c>
      <c r="M723" s="19">
        <v>1</v>
      </c>
      <c r="N723" s="19">
        <v>1</v>
      </c>
      <c r="O723" s="19"/>
      <c r="P723" s="19"/>
      <c r="Q723" s="22"/>
      <c r="R723" s="22"/>
      <c r="S723" s="22"/>
      <c r="T723" s="19"/>
      <c r="U723" t="str">
        <f t="shared" si="62"/>
        <v>Y</v>
      </c>
      <c r="V723" s="4" t="s">
        <v>413</v>
      </c>
      <c r="W723" s="10" t="str">
        <f>HYPERLINK(AG723,V723)</f>
        <v>Peabody Natural Gas</v>
      </c>
      <c r="X723" s="7"/>
      <c r="Y723" s="7"/>
      <c r="Z723" s="7" t="s">
        <v>1160</v>
      </c>
      <c r="AA723" s="7" t="s">
        <v>1160</v>
      </c>
      <c r="AB723" s="7" t="s">
        <v>1160</v>
      </c>
      <c r="AC723" s="7" t="s">
        <v>1160</v>
      </c>
      <c r="AD723" s="7"/>
      <c r="AE723" s="7"/>
      <c r="AF723" s="7"/>
      <c r="AG723" s="6" t="str">
        <f>IF(VLOOKUP(V723,Resources!A:B,2,FALSE)=0,"",VLOOKUP(V723,Resources!A:B,2,FALSE))</f>
        <v>https://www.sourcewatch.org/index.php/Peabody_Energy</v>
      </c>
    </row>
    <row r="724" spans="1:33" s="6" customFormat="1">
      <c r="A724" s="18" t="s">
        <v>412</v>
      </c>
      <c r="B724" s="22"/>
      <c r="C724" s="22"/>
      <c r="D724" s="22"/>
      <c r="E724" s="22"/>
      <c r="F724" s="22"/>
      <c r="G724" s="22"/>
      <c r="H724" s="22"/>
      <c r="I724" s="19"/>
      <c r="J724" s="19"/>
      <c r="K724" s="19">
        <v>1</v>
      </c>
      <c r="L724" s="19">
        <v>1</v>
      </c>
      <c r="M724" s="19">
        <v>1</v>
      </c>
      <c r="N724" s="19">
        <v>1</v>
      </c>
      <c r="O724" s="19"/>
      <c r="P724" s="19"/>
      <c r="Q724" s="22"/>
      <c r="R724" s="22"/>
      <c r="S724" s="22"/>
      <c r="T724" s="19"/>
      <c r="U724" t="str">
        <f t="shared" si="62"/>
        <v>Y</v>
      </c>
      <c r="V724" s="4" t="s">
        <v>412</v>
      </c>
      <c r="W724" s="4" t="str">
        <f t="shared" ref="W724:W735" si="64">V724</f>
        <v>Peak Energy Resources Inc.</v>
      </c>
      <c r="X724" s="7"/>
      <c r="Y724" s="7"/>
      <c r="Z724" s="7" t="s">
        <v>1160</v>
      </c>
      <c r="AA724" s="7" t="s">
        <v>1160</v>
      </c>
      <c r="AB724" s="7" t="s">
        <v>1160</v>
      </c>
      <c r="AC724" s="7" t="s">
        <v>1160</v>
      </c>
      <c r="AD724" s="7"/>
      <c r="AE724" s="7"/>
      <c r="AF724" s="7"/>
      <c r="AG724" s="6" t="str">
        <f>IF(VLOOKUP(V724,Resources!A:B,2,FALSE)=0,"",VLOOKUP(V724,Resources!A:B,2,FALSE))</f>
        <v/>
      </c>
    </row>
    <row r="725" spans="1:33" s="6" customFormat="1">
      <c r="A725" s="18" t="s">
        <v>411</v>
      </c>
      <c r="B725" s="22"/>
      <c r="C725" s="22"/>
      <c r="D725" s="22"/>
      <c r="E725" s="22"/>
      <c r="F725" s="22"/>
      <c r="G725" s="22"/>
      <c r="H725" s="22"/>
      <c r="I725" s="19"/>
      <c r="J725" s="19"/>
      <c r="K725" s="19">
        <v>1</v>
      </c>
      <c r="L725" s="19">
        <v>1</v>
      </c>
      <c r="M725" s="19"/>
      <c r="N725" s="19"/>
      <c r="O725" s="19"/>
      <c r="P725" s="19"/>
      <c r="Q725" s="22"/>
      <c r="R725" s="22"/>
      <c r="S725" s="22"/>
      <c r="T725" s="19"/>
      <c r="U725" t="str">
        <f t="shared" si="62"/>
        <v>Y</v>
      </c>
      <c r="V725" s="4" t="s">
        <v>411</v>
      </c>
      <c r="W725" s="4" t="str">
        <f t="shared" si="64"/>
        <v>Peak Energy Ventures</v>
      </c>
      <c r="X725" s="7"/>
      <c r="Y725" s="7"/>
      <c r="Z725" s="7" t="s">
        <v>1160</v>
      </c>
      <c r="AA725" s="7" t="s">
        <v>1160</v>
      </c>
      <c r="AB725" s="7"/>
      <c r="AC725" s="7"/>
      <c r="AD725" s="7"/>
      <c r="AE725" s="7"/>
      <c r="AF725" s="7"/>
      <c r="AG725" s="6" t="str">
        <f>IF(VLOOKUP(V725,Resources!A:B,2,FALSE)=0,"",VLOOKUP(V725,Resources!A:B,2,FALSE))</f>
        <v/>
      </c>
    </row>
    <row r="726" spans="1:33" s="6" customFormat="1">
      <c r="A726" s="18" t="s">
        <v>788</v>
      </c>
      <c r="B726" s="22"/>
      <c r="C726" s="22"/>
      <c r="D726" s="22"/>
      <c r="E726" s="22"/>
      <c r="F726" s="22"/>
      <c r="G726" s="22"/>
      <c r="H726" s="22"/>
      <c r="I726" s="19"/>
      <c r="J726" s="19"/>
      <c r="K726" s="19"/>
      <c r="L726" s="19"/>
      <c r="M726" s="19"/>
      <c r="N726" s="19"/>
      <c r="O726" s="19">
        <v>1</v>
      </c>
      <c r="P726" s="19">
        <v>1</v>
      </c>
      <c r="Q726" s="22"/>
      <c r="R726" s="22"/>
      <c r="S726" s="22"/>
      <c r="T726" s="19"/>
      <c r="U726" t="str">
        <f t="shared" si="62"/>
        <v>Y</v>
      </c>
      <c r="V726" s="4" t="s">
        <v>788</v>
      </c>
      <c r="W726" s="4" t="str">
        <f t="shared" si="64"/>
        <v>Peak Exploration &amp; Production, LLC</v>
      </c>
      <c r="X726" s="7"/>
      <c r="Y726" s="7"/>
      <c r="Z726" s="7"/>
      <c r="AA726" s="7"/>
      <c r="AB726" s="7"/>
      <c r="AC726" s="7"/>
      <c r="AD726" s="7"/>
      <c r="AE726" s="7" t="s">
        <v>1160</v>
      </c>
      <c r="AF726" s="7" t="s">
        <v>1160</v>
      </c>
      <c r="AG726" s="6" t="str">
        <f>IF(VLOOKUP(V726,Resources!A:B,2,FALSE)=0,"",VLOOKUP(V726,Resources!A:B,2,FALSE))</f>
        <v/>
      </c>
    </row>
    <row r="727" spans="1:33" s="6" customFormat="1">
      <c r="A727" s="18" t="s">
        <v>1008</v>
      </c>
      <c r="B727" s="22"/>
      <c r="C727" s="22"/>
      <c r="D727" s="22"/>
      <c r="E727" s="22"/>
      <c r="F727" s="22"/>
      <c r="G727" s="22"/>
      <c r="H727" s="22"/>
      <c r="I727" s="19"/>
      <c r="J727" s="19"/>
      <c r="K727" s="19"/>
      <c r="L727" s="19"/>
      <c r="M727" s="19"/>
      <c r="N727" s="19"/>
      <c r="O727" s="19"/>
      <c r="P727" s="19">
        <v>1</v>
      </c>
      <c r="Q727" s="22"/>
      <c r="R727" s="22"/>
      <c r="S727" s="22"/>
      <c r="T727" s="19"/>
      <c r="U727" t="str">
        <f t="shared" si="62"/>
        <v>Y</v>
      </c>
      <c r="V727" s="4" t="s">
        <v>1008</v>
      </c>
      <c r="W727" s="4" t="str">
        <f t="shared" si="64"/>
        <v>Peak Wealth Advisors, Inc.</v>
      </c>
      <c r="X727" s="7"/>
      <c r="Y727" s="7"/>
      <c r="Z727" s="7"/>
      <c r="AA727" s="7"/>
      <c r="AB727" s="7"/>
      <c r="AC727" s="7"/>
      <c r="AD727" s="7"/>
      <c r="AE727" s="7"/>
      <c r="AF727" s="7" t="s">
        <v>1160</v>
      </c>
      <c r="AG727" s="6" t="str">
        <f>IF(VLOOKUP(V727,Resources!A:B,2,FALSE)=0,"",VLOOKUP(V727,Resources!A:B,2,FALSE))</f>
        <v/>
      </c>
    </row>
    <row r="728" spans="1:33" s="6" customFormat="1">
      <c r="A728" s="18" t="s">
        <v>787</v>
      </c>
      <c r="B728" s="22"/>
      <c r="C728" s="22"/>
      <c r="D728" s="22"/>
      <c r="E728" s="22"/>
      <c r="F728" s="22"/>
      <c r="G728" s="22"/>
      <c r="H728" s="22"/>
      <c r="I728" s="19"/>
      <c r="J728" s="19"/>
      <c r="K728" s="19"/>
      <c r="L728" s="19"/>
      <c r="M728" s="19"/>
      <c r="N728" s="19"/>
      <c r="O728" s="19">
        <v>1</v>
      </c>
      <c r="P728" s="19"/>
      <c r="Q728" s="22"/>
      <c r="R728" s="22"/>
      <c r="S728" s="22"/>
      <c r="T728" s="19"/>
      <c r="U728" t="str">
        <f t="shared" si="62"/>
        <v>Y</v>
      </c>
      <c r="V728" s="4" t="s">
        <v>787</v>
      </c>
      <c r="W728" s="4" t="str">
        <f t="shared" si="64"/>
        <v>Peakview Energy Company</v>
      </c>
      <c r="X728" s="7"/>
      <c r="Y728" s="7"/>
      <c r="Z728" s="7"/>
      <c r="AA728" s="7"/>
      <c r="AB728" s="7"/>
      <c r="AC728" s="7"/>
      <c r="AD728" s="7"/>
      <c r="AE728" s="7" t="s">
        <v>1160</v>
      </c>
      <c r="AF728" s="7"/>
      <c r="AG728" s="6" t="str">
        <f>IF(VLOOKUP(V728,Resources!A:B,2,FALSE)=0,"",VLOOKUP(V728,Resources!A:B,2,FALSE))</f>
        <v/>
      </c>
    </row>
    <row r="729" spans="1:33" s="6" customFormat="1">
      <c r="A729" s="18" t="s">
        <v>96</v>
      </c>
      <c r="B729" s="22"/>
      <c r="C729" s="22"/>
      <c r="D729" s="22"/>
      <c r="E729" s="22"/>
      <c r="F729" s="22"/>
      <c r="G729" s="22"/>
      <c r="H729" s="22"/>
      <c r="I729" s="19">
        <v>1</v>
      </c>
      <c r="J729" s="19">
        <v>1</v>
      </c>
      <c r="K729" s="19"/>
      <c r="L729" s="19"/>
      <c r="M729" s="19"/>
      <c r="N729" s="19"/>
      <c r="O729" s="19"/>
      <c r="P729" s="19"/>
      <c r="Q729" s="22"/>
      <c r="R729" s="22"/>
      <c r="S729" s="22"/>
      <c r="T729" s="19"/>
      <c r="U729" t="str">
        <f t="shared" si="62"/>
        <v>Y</v>
      </c>
      <c r="V729" s="4" t="s">
        <v>96</v>
      </c>
      <c r="W729" s="4" t="str">
        <f t="shared" si="64"/>
        <v>Pease Oil &amp; Gas Company</v>
      </c>
      <c r="X729" s="7" t="s">
        <v>1160</v>
      </c>
      <c r="Y729" s="7" t="s">
        <v>1160</v>
      </c>
      <c r="Z729" s="7"/>
      <c r="AA729" s="7"/>
      <c r="AB729" s="7"/>
      <c r="AC729" s="7"/>
      <c r="AD729" s="7"/>
      <c r="AE729" s="7"/>
      <c r="AF729" s="7"/>
      <c r="AG729" s="6" t="str">
        <f>IF(VLOOKUP(V729,Resources!A:B,2,FALSE)=0,"",VLOOKUP(V729,Resources!A:B,2,FALSE))</f>
        <v/>
      </c>
    </row>
    <row r="730" spans="1:33" s="6" customFormat="1">
      <c r="A730" s="18" t="s">
        <v>95</v>
      </c>
      <c r="B730" s="22"/>
      <c r="C730" s="22"/>
      <c r="D730" s="22"/>
      <c r="E730" s="22"/>
      <c r="F730" s="22"/>
      <c r="G730" s="22"/>
      <c r="H730" s="22"/>
      <c r="I730" s="19">
        <v>1</v>
      </c>
      <c r="J730" s="19">
        <v>1</v>
      </c>
      <c r="K730" s="19"/>
      <c r="L730" s="19"/>
      <c r="M730" s="19"/>
      <c r="N730" s="19"/>
      <c r="O730" s="19"/>
      <c r="P730" s="19"/>
      <c r="Q730" s="22"/>
      <c r="R730" s="22"/>
      <c r="S730" s="22"/>
      <c r="T730" s="19"/>
      <c r="U730" t="str">
        <f t="shared" si="62"/>
        <v>Y</v>
      </c>
      <c r="V730" s="4" t="s">
        <v>95</v>
      </c>
      <c r="W730" s="4" t="str">
        <f t="shared" si="64"/>
        <v>Pennaco Energy, Inc.</v>
      </c>
      <c r="X730" s="7" t="s">
        <v>1160</v>
      </c>
      <c r="Y730" s="7" t="s">
        <v>1160</v>
      </c>
      <c r="Z730" s="7"/>
      <c r="AA730" s="7"/>
      <c r="AB730" s="7"/>
      <c r="AC730" s="7"/>
      <c r="AD730" s="7"/>
      <c r="AE730" s="7"/>
      <c r="AF730" s="7"/>
      <c r="AG730" s="6" t="str">
        <f>IF(VLOOKUP(V730,Resources!A:B,2,FALSE)=0,"",VLOOKUP(V730,Resources!A:B,2,FALSE))</f>
        <v/>
      </c>
    </row>
    <row r="731" spans="1:33" s="6" customFormat="1">
      <c r="A731" s="18" t="s">
        <v>786</v>
      </c>
      <c r="B731" s="22"/>
      <c r="C731" s="22"/>
      <c r="D731" s="22"/>
      <c r="E731" s="22"/>
      <c r="F731" s="22"/>
      <c r="G731" s="22"/>
      <c r="H731" s="22"/>
      <c r="I731" s="19"/>
      <c r="J731" s="19"/>
      <c r="K731" s="19"/>
      <c r="L731" s="19"/>
      <c r="M731" s="19"/>
      <c r="N731" s="19"/>
      <c r="O731" s="19">
        <v>1</v>
      </c>
      <c r="P731" s="19">
        <v>1</v>
      </c>
      <c r="Q731" s="22"/>
      <c r="R731" s="22"/>
      <c r="S731" s="22"/>
      <c r="T731" s="19"/>
      <c r="U731" t="str">
        <f t="shared" si="62"/>
        <v>Y</v>
      </c>
      <c r="V731" s="4" t="s">
        <v>786</v>
      </c>
      <c r="W731" s="4" t="str">
        <f t="shared" si="64"/>
        <v>Permits West, Inc.</v>
      </c>
      <c r="X731" s="7"/>
      <c r="Y731" s="7"/>
      <c r="Z731" s="7"/>
      <c r="AA731" s="7"/>
      <c r="AB731" s="7"/>
      <c r="AC731" s="7"/>
      <c r="AD731" s="7"/>
      <c r="AE731" s="7" t="s">
        <v>1160</v>
      </c>
      <c r="AF731" s="7" t="s">
        <v>1160</v>
      </c>
      <c r="AG731" s="6" t="str">
        <f>IF(VLOOKUP(V731,Resources!A:B,2,FALSE)=0,"",VLOOKUP(V731,Resources!A:B,2,FALSE))</f>
        <v/>
      </c>
    </row>
    <row r="732" spans="1:33" s="6" customFormat="1">
      <c r="A732" s="18" t="s">
        <v>94</v>
      </c>
      <c r="B732" s="22"/>
      <c r="C732" s="22"/>
      <c r="D732" s="22"/>
      <c r="E732" s="22"/>
      <c r="F732" s="22"/>
      <c r="G732" s="22"/>
      <c r="H732" s="22"/>
      <c r="I732" s="19">
        <v>1</v>
      </c>
      <c r="J732" s="19"/>
      <c r="K732" s="19">
        <v>1</v>
      </c>
      <c r="L732" s="19">
        <v>1</v>
      </c>
      <c r="M732" s="19"/>
      <c r="N732" s="19"/>
      <c r="O732" s="19"/>
      <c r="P732" s="19"/>
      <c r="Q732" s="22"/>
      <c r="R732" s="22"/>
      <c r="S732" s="22"/>
      <c r="T732" s="19"/>
      <c r="U732" t="str">
        <f t="shared" si="62"/>
        <v>Y</v>
      </c>
      <c r="V732" s="4" t="s">
        <v>94</v>
      </c>
      <c r="W732" s="4" t="str">
        <f t="shared" si="64"/>
        <v>Peter K. Roosevelt</v>
      </c>
      <c r="X732" s="7" t="s">
        <v>1160</v>
      </c>
      <c r="Y732" s="7"/>
      <c r="Z732" s="7" t="s">
        <v>1160</v>
      </c>
      <c r="AA732" s="7" t="s">
        <v>1160</v>
      </c>
      <c r="AB732" s="7"/>
      <c r="AC732" s="7"/>
      <c r="AD732" s="7"/>
      <c r="AE732" s="7"/>
      <c r="AF732" s="7"/>
      <c r="AG732" s="6" t="str">
        <f>IF(VLOOKUP(V732,Resources!A:B,2,FALSE)=0,"",VLOOKUP(V732,Resources!A:B,2,FALSE))</f>
        <v/>
      </c>
    </row>
    <row r="733" spans="1:33" s="6" customFormat="1">
      <c r="A733" s="18" t="s">
        <v>514</v>
      </c>
      <c r="B733" s="22"/>
      <c r="C733" s="22"/>
      <c r="D733" s="22">
        <v>1</v>
      </c>
      <c r="E733" s="22"/>
      <c r="F733" s="22"/>
      <c r="G733" s="22"/>
      <c r="H733" s="22"/>
      <c r="I733" s="19"/>
      <c r="J733" s="19"/>
      <c r="K733" s="19"/>
      <c r="L733" s="19"/>
      <c r="M733" s="19"/>
      <c r="N733" s="19"/>
      <c r="O733" s="19"/>
      <c r="P733" s="19"/>
      <c r="Q733" s="22"/>
      <c r="R733" s="22"/>
      <c r="S733" s="22"/>
      <c r="T733" s="19"/>
      <c r="U733" t="str">
        <f t="shared" si="62"/>
        <v>Y</v>
      </c>
      <c r="V733" s="4" t="s">
        <v>514</v>
      </c>
      <c r="W733" s="4" t="str">
        <f t="shared" si="64"/>
        <v>PETR (logo not visible)</v>
      </c>
      <c r="X733" s="7"/>
      <c r="Y733" s="7"/>
      <c r="Z733" s="7" t="s">
        <v>1155</v>
      </c>
      <c r="AA733" s="7"/>
      <c r="AB733" s="7"/>
      <c r="AC733" s="7"/>
      <c r="AD733" s="7"/>
      <c r="AE733" s="7"/>
      <c r="AF733" s="7"/>
      <c r="AG733" s="6" t="str">
        <f>IF(VLOOKUP(V733,Resources!A:B,2,FALSE)=0,"",VLOOKUP(V733,Resources!A:B,2,FALSE))</f>
        <v/>
      </c>
    </row>
    <row r="734" spans="1:33" s="6" customFormat="1">
      <c r="A734" s="18" t="s">
        <v>93</v>
      </c>
      <c r="B734" s="22"/>
      <c r="C734" s="22"/>
      <c r="D734" s="22"/>
      <c r="E734" s="22">
        <v>1</v>
      </c>
      <c r="F734" s="22">
        <v>1</v>
      </c>
      <c r="G734" s="22">
        <v>1</v>
      </c>
      <c r="H734" s="22"/>
      <c r="I734" s="19">
        <v>1</v>
      </c>
      <c r="J734" s="19">
        <v>1</v>
      </c>
      <c r="K734" s="19">
        <v>1</v>
      </c>
      <c r="L734" s="19">
        <v>1</v>
      </c>
      <c r="M734" s="19">
        <v>1</v>
      </c>
      <c r="N734" s="19">
        <v>1</v>
      </c>
      <c r="O734" s="19"/>
      <c r="P734" s="19"/>
      <c r="Q734" s="22"/>
      <c r="R734" s="22"/>
      <c r="S734" s="22"/>
      <c r="T734" s="19"/>
      <c r="U734" t="str">
        <f t="shared" si="62"/>
        <v>Y</v>
      </c>
      <c r="V734" s="4" t="s">
        <v>93</v>
      </c>
      <c r="W734" s="4" t="str">
        <f t="shared" si="64"/>
        <v>Petrie Parkman &amp; Co.</v>
      </c>
      <c r="X734" s="7" t="s">
        <v>1160</v>
      </c>
      <c r="Y734" s="7" t="s">
        <v>1160</v>
      </c>
      <c r="Z734" s="7" t="s">
        <v>1160</v>
      </c>
      <c r="AA734" s="7" t="s">
        <v>1155</v>
      </c>
      <c r="AB734" s="7" t="s">
        <v>1155</v>
      </c>
      <c r="AC734" s="7" t="s">
        <v>1155</v>
      </c>
      <c r="AD734" s="7"/>
      <c r="AE734" s="7"/>
      <c r="AF734" s="7"/>
      <c r="AG734" s="6" t="str">
        <f>IF(VLOOKUP(V734,Resources!A:B,2,FALSE)=0,"",VLOOKUP(V734,Resources!A:B,2,FALSE))</f>
        <v/>
      </c>
    </row>
    <row r="735" spans="1:33" s="6" customFormat="1">
      <c r="A735" s="18" t="s">
        <v>785</v>
      </c>
      <c r="B735" s="22"/>
      <c r="C735" s="22"/>
      <c r="D735" s="22"/>
      <c r="E735" s="22"/>
      <c r="F735" s="22"/>
      <c r="G735" s="22"/>
      <c r="H735" s="22"/>
      <c r="I735" s="19"/>
      <c r="J735" s="19"/>
      <c r="K735" s="19"/>
      <c r="L735" s="19"/>
      <c r="M735" s="19"/>
      <c r="N735" s="19"/>
      <c r="O735" s="19">
        <v>1</v>
      </c>
      <c r="P735" s="19">
        <v>1</v>
      </c>
      <c r="Q735" s="22"/>
      <c r="R735" s="22"/>
      <c r="S735" s="22"/>
      <c r="T735" s="19"/>
      <c r="U735" t="str">
        <f t="shared" si="62"/>
        <v>Y</v>
      </c>
      <c r="V735" s="4" t="s">
        <v>785</v>
      </c>
      <c r="W735" s="4" t="str">
        <f t="shared" si="64"/>
        <v>Petrie Partners</v>
      </c>
      <c r="X735" s="7"/>
      <c r="Y735" s="7"/>
      <c r="Z735" s="7"/>
      <c r="AA735" s="7"/>
      <c r="AB735" s="7"/>
      <c r="AC735" s="7"/>
      <c r="AD735" s="7"/>
      <c r="AE735" s="7" t="s">
        <v>1160</v>
      </c>
      <c r="AF735" s="7" t="s">
        <v>1160</v>
      </c>
      <c r="AG735" s="6" t="str">
        <f>IF(VLOOKUP(V735,Resources!A:B,2,FALSE)=0,"",VLOOKUP(V735,Resources!A:B,2,FALSE))</f>
        <v/>
      </c>
    </row>
    <row r="736" spans="1:33" s="6" customFormat="1">
      <c r="A736" s="18" t="s">
        <v>588</v>
      </c>
      <c r="B736" s="22"/>
      <c r="C736" s="22"/>
      <c r="D736" s="22"/>
      <c r="E736" s="22"/>
      <c r="F736" s="22">
        <v>1</v>
      </c>
      <c r="G736" s="22">
        <v>1</v>
      </c>
      <c r="H736" s="22">
        <v>1</v>
      </c>
      <c r="I736" s="19"/>
      <c r="J736" s="19"/>
      <c r="K736" s="19"/>
      <c r="L736" s="19"/>
      <c r="M736" s="19">
        <v>1</v>
      </c>
      <c r="N736" s="19">
        <v>1</v>
      </c>
      <c r="O736" s="19"/>
      <c r="P736" s="19"/>
      <c r="Q736" s="22"/>
      <c r="R736" s="22"/>
      <c r="S736" s="22"/>
      <c r="T736" s="19"/>
      <c r="U736" t="str">
        <f t="shared" si="62"/>
        <v>Y</v>
      </c>
      <c r="V736" s="4" t="s">
        <v>588</v>
      </c>
      <c r="W736" s="10" t="str">
        <f t="shared" ref="W736:W737" si="65">HYPERLINK(AG736,V736)</f>
        <v>Petro-Canada</v>
      </c>
      <c r="X736" s="7"/>
      <c r="Y736" s="7"/>
      <c r="Z736" s="7"/>
      <c r="AA736" s="7"/>
      <c r="AB736" s="7"/>
      <c r="AC736" s="7" t="s">
        <v>1155</v>
      </c>
      <c r="AD736" s="7"/>
      <c r="AE736" s="7"/>
      <c r="AF736" s="7"/>
      <c r="AG736" s="6" t="str">
        <f>IF(VLOOKUP(V736,Resources!A:B,2,FALSE)=0,"",VLOOKUP(V736,Resources!A:B,2,FALSE))</f>
        <v>https://www.sourcewatch.org/index.php/Petro-Canada</v>
      </c>
    </row>
    <row r="737" spans="1:33" s="6" customFormat="1">
      <c r="A737" s="18" t="s">
        <v>92</v>
      </c>
      <c r="B737" s="22"/>
      <c r="C737" s="22"/>
      <c r="D737" s="22"/>
      <c r="E737" s="22"/>
      <c r="F737" s="22"/>
      <c r="G737" s="22"/>
      <c r="H737" s="22">
        <v>1</v>
      </c>
      <c r="I737" s="19">
        <v>1</v>
      </c>
      <c r="J737" s="19">
        <v>1</v>
      </c>
      <c r="K737" s="19">
        <v>1</v>
      </c>
      <c r="L737" s="19">
        <v>1</v>
      </c>
      <c r="M737" s="19">
        <v>1</v>
      </c>
      <c r="N737" s="19">
        <v>1</v>
      </c>
      <c r="O737" s="19">
        <v>1</v>
      </c>
      <c r="P737" s="19">
        <v>1</v>
      </c>
      <c r="Q737" s="22"/>
      <c r="R737" s="22"/>
      <c r="S737" s="22"/>
      <c r="T737" s="19"/>
      <c r="U737" t="str">
        <f t="shared" si="62"/>
        <v>ERROR</v>
      </c>
      <c r="V737" s="4" t="s">
        <v>588</v>
      </c>
      <c r="W737" s="10" t="str">
        <f t="shared" si="65"/>
        <v>Petro-Canada</v>
      </c>
      <c r="X737" s="7"/>
      <c r="Y737" s="7"/>
      <c r="Z737" s="7"/>
      <c r="AA737" s="7"/>
      <c r="AB737" s="7" t="s">
        <v>1155</v>
      </c>
      <c r="AC737" s="7"/>
      <c r="AD737" s="7" t="s">
        <v>1155</v>
      </c>
      <c r="AE737" s="7"/>
      <c r="AF737" s="7"/>
      <c r="AG737" s="6" t="str">
        <f>IF(VLOOKUP(V737,Resources!A:B,2,FALSE)=0,"",VLOOKUP(V737,Resources!A:B,2,FALSE))</f>
        <v>https://www.sourcewatch.org/index.php/Petro-Canada</v>
      </c>
    </row>
    <row r="738" spans="1:33" s="6" customFormat="1">
      <c r="A738" s="18" t="s">
        <v>91</v>
      </c>
      <c r="B738" s="22"/>
      <c r="C738" s="22"/>
      <c r="D738" s="22"/>
      <c r="E738" s="22"/>
      <c r="F738" s="22"/>
      <c r="G738" s="22"/>
      <c r="H738" s="22"/>
      <c r="I738" s="19">
        <v>1</v>
      </c>
      <c r="J738" s="19">
        <v>1</v>
      </c>
      <c r="K738" s="19">
        <v>1</v>
      </c>
      <c r="L738" s="19">
        <v>1</v>
      </c>
      <c r="M738" s="19">
        <v>1</v>
      </c>
      <c r="N738" s="19">
        <v>1</v>
      </c>
      <c r="O738" s="19">
        <v>1</v>
      </c>
      <c r="P738" s="19">
        <v>1</v>
      </c>
      <c r="Q738" s="22"/>
      <c r="R738" s="22"/>
      <c r="S738" s="22"/>
      <c r="T738" s="19"/>
      <c r="U738" t="str">
        <f t="shared" si="62"/>
        <v>ERROR</v>
      </c>
      <c r="V738" s="4" t="s">
        <v>92</v>
      </c>
      <c r="W738" s="4" t="str">
        <f t="shared" ref="W738:W801" si="66">V738</f>
        <v>Petroglyph Energy, Inc.</v>
      </c>
      <c r="X738" s="7" t="s">
        <v>1160</v>
      </c>
      <c r="Y738" s="7" t="s">
        <v>1160</v>
      </c>
      <c r="Z738" s="7" t="s">
        <v>1160</v>
      </c>
      <c r="AA738" s="7" t="s">
        <v>1160</v>
      </c>
      <c r="AB738" s="7" t="s">
        <v>1160</v>
      </c>
      <c r="AC738" s="7" t="s">
        <v>1160</v>
      </c>
      <c r="AD738" s="7" t="s">
        <v>1155</v>
      </c>
      <c r="AE738" s="7" t="s">
        <v>1160</v>
      </c>
      <c r="AF738" s="7" t="s">
        <v>1160</v>
      </c>
      <c r="AG738" s="6" t="str">
        <f>IF(VLOOKUP(V738,Resources!A:B,2,FALSE)=0,"",VLOOKUP(V738,Resources!A:B,2,FALSE))</f>
        <v/>
      </c>
    </row>
    <row r="739" spans="1:33" s="6" customFormat="1">
      <c r="A739" s="18" t="s">
        <v>646</v>
      </c>
      <c r="B739" s="22"/>
      <c r="C739" s="22"/>
      <c r="D739" s="22"/>
      <c r="E739" s="22"/>
      <c r="F739" s="22"/>
      <c r="G739" s="22"/>
      <c r="H739" s="22"/>
      <c r="I739" s="19"/>
      <c r="J739" s="19"/>
      <c r="K739" s="19"/>
      <c r="L739" s="19"/>
      <c r="M739" s="19"/>
      <c r="N739" s="19">
        <v>1</v>
      </c>
      <c r="O739" s="19"/>
      <c r="P739" s="19"/>
      <c r="Q739" s="22"/>
      <c r="R739" s="22"/>
      <c r="S739" s="22"/>
      <c r="T739" s="19"/>
      <c r="U739" t="str">
        <f t="shared" si="62"/>
        <v>ERROR</v>
      </c>
      <c r="V739" s="4" t="s">
        <v>91</v>
      </c>
      <c r="W739" s="4" t="str">
        <f t="shared" si="66"/>
        <v>Petrogulf Corporation</v>
      </c>
      <c r="X739" s="7" t="s">
        <v>1160</v>
      </c>
      <c r="Y739" s="7" t="s">
        <v>1160</v>
      </c>
      <c r="Z739" s="7" t="s">
        <v>1160</v>
      </c>
      <c r="AA739" s="7" t="s">
        <v>1160</v>
      </c>
      <c r="AB739" s="7" t="s">
        <v>1160</v>
      </c>
      <c r="AC739" s="7" t="s">
        <v>1160</v>
      </c>
      <c r="AD739" s="7"/>
      <c r="AE739" s="7" t="s">
        <v>1160</v>
      </c>
      <c r="AF739" s="7" t="s">
        <v>1160</v>
      </c>
      <c r="AG739" s="6" t="str">
        <f>IF(VLOOKUP(V739,Resources!A:B,2,FALSE)=0,"",VLOOKUP(V739,Resources!A:B,2,FALSE))</f>
        <v/>
      </c>
    </row>
    <row r="740" spans="1:33" s="6" customFormat="1">
      <c r="A740" s="18" t="s">
        <v>784</v>
      </c>
      <c r="B740" s="22"/>
      <c r="C740" s="22"/>
      <c r="D740" s="22"/>
      <c r="E740" s="22"/>
      <c r="F740" s="22"/>
      <c r="G740" s="22"/>
      <c r="H740" s="22"/>
      <c r="I740" s="19"/>
      <c r="J740" s="19"/>
      <c r="K740" s="19"/>
      <c r="L740" s="19"/>
      <c r="M740" s="19"/>
      <c r="N740" s="19"/>
      <c r="O740" s="19">
        <v>1</v>
      </c>
      <c r="P740" s="19">
        <v>1</v>
      </c>
      <c r="Q740" s="22"/>
      <c r="R740" s="22"/>
      <c r="S740" s="22"/>
      <c r="T740" s="19"/>
      <c r="U740" t="str">
        <f t="shared" si="62"/>
        <v>ERROR</v>
      </c>
      <c r="V740" s="4" t="s">
        <v>646</v>
      </c>
      <c r="W740" s="4" t="str">
        <f t="shared" si="66"/>
        <v>Petrol Oil and Gas Inc.</v>
      </c>
      <c r="X740" s="7"/>
      <c r="Y740" s="7"/>
      <c r="Z740" s="7"/>
      <c r="AA740" s="7"/>
      <c r="AB740" s="7"/>
      <c r="AC740" s="7" t="s">
        <v>1160</v>
      </c>
      <c r="AD740" s="7"/>
      <c r="AE740" s="7"/>
      <c r="AF740" s="7"/>
      <c r="AG740" s="6" t="str">
        <f>IF(VLOOKUP(V740,Resources!A:B,2,FALSE)=0,"",VLOOKUP(V740,Resources!A:B,2,FALSE))</f>
        <v/>
      </c>
    </row>
    <row r="741" spans="1:33" s="6" customFormat="1">
      <c r="A741" s="18" t="s">
        <v>376</v>
      </c>
      <c r="B741" s="22"/>
      <c r="C741" s="22">
        <v>1</v>
      </c>
      <c r="D741" s="22"/>
      <c r="E741" s="22">
        <v>1</v>
      </c>
      <c r="F741" s="22">
        <v>1</v>
      </c>
      <c r="G741" s="22"/>
      <c r="H741" s="22"/>
      <c r="I741" s="19"/>
      <c r="J741" s="19"/>
      <c r="K741" s="19"/>
      <c r="L741" s="19"/>
      <c r="M741" s="19"/>
      <c r="N741" s="19"/>
      <c r="O741" s="19"/>
      <c r="P741" s="19"/>
      <c r="Q741" s="22"/>
      <c r="R741" s="22"/>
      <c r="S741" s="22"/>
      <c r="T741" s="19"/>
      <c r="U741" t="str">
        <f t="shared" si="62"/>
        <v>ERROR</v>
      </c>
      <c r="V741" s="4" t="s">
        <v>784</v>
      </c>
      <c r="W741" s="4" t="str">
        <f t="shared" si="66"/>
        <v>Petroleum Field Services</v>
      </c>
      <c r="X741" s="7"/>
      <c r="Y741" s="7"/>
      <c r="Z741" s="7"/>
      <c r="AA741" s="7"/>
      <c r="AB741" s="7"/>
      <c r="AC741" s="7"/>
      <c r="AD741" s="7"/>
      <c r="AE741" s="7" t="s">
        <v>1160</v>
      </c>
      <c r="AF741" s="7" t="s">
        <v>1160</v>
      </c>
      <c r="AG741" s="6" t="str">
        <f>IF(VLOOKUP(V741,Resources!A:B,2,FALSE)=0,"",VLOOKUP(V741,Resources!A:B,2,FALSE))</f>
        <v/>
      </c>
    </row>
    <row r="742" spans="1:33" s="6" customFormat="1">
      <c r="A742" s="18" t="s">
        <v>783</v>
      </c>
      <c r="B742" s="22"/>
      <c r="C742" s="22"/>
      <c r="D742" s="22"/>
      <c r="E742" s="22"/>
      <c r="F742" s="22"/>
      <c r="G742" s="22"/>
      <c r="H742" s="22"/>
      <c r="I742" s="19"/>
      <c r="J742" s="19"/>
      <c r="K742" s="19"/>
      <c r="L742" s="19"/>
      <c r="M742" s="19"/>
      <c r="N742" s="19"/>
      <c r="O742" s="19">
        <v>1</v>
      </c>
      <c r="P742" s="19">
        <v>1</v>
      </c>
      <c r="Q742" s="22"/>
      <c r="R742" s="22"/>
      <c r="S742" s="22"/>
      <c r="T742" s="19"/>
      <c r="U742" t="str">
        <f t="shared" si="62"/>
        <v>ERROR</v>
      </c>
      <c r="V742" s="4" t="s">
        <v>376</v>
      </c>
      <c r="W742" s="4" t="str">
        <f t="shared" si="66"/>
        <v>Petroleum Place</v>
      </c>
      <c r="X742" s="7"/>
      <c r="Y742" s="7" t="s">
        <v>1155</v>
      </c>
      <c r="Z742" s="7"/>
      <c r="AA742" s="7" t="s">
        <v>1155</v>
      </c>
      <c r="AB742" s="7" t="s">
        <v>1155</v>
      </c>
      <c r="AC742" s="7"/>
      <c r="AD742" s="7"/>
      <c r="AE742" s="7"/>
      <c r="AF742" s="7"/>
      <c r="AG742" s="6" t="str">
        <f>IF(VLOOKUP(V742,Resources!A:B,2,FALSE)=0,"",VLOOKUP(V742,Resources!A:B,2,FALSE))</f>
        <v/>
      </c>
    </row>
    <row r="743" spans="1:33" s="6" customFormat="1">
      <c r="A743" s="18" t="s">
        <v>782</v>
      </c>
      <c r="B743" s="22"/>
      <c r="C743" s="22"/>
      <c r="D743" s="22"/>
      <c r="E743" s="22"/>
      <c r="F743" s="22"/>
      <c r="G743" s="22"/>
      <c r="H743" s="22"/>
      <c r="I743" s="19"/>
      <c r="J743" s="19"/>
      <c r="K743" s="19"/>
      <c r="L743" s="19"/>
      <c r="M743" s="19"/>
      <c r="N743" s="19"/>
      <c r="O743" s="19">
        <v>1</v>
      </c>
      <c r="P743" s="19">
        <v>1</v>
      </c>
      <c r="Q743" s="22"/>
      <c r="R743" s="22"/>
      <c r="S743" s="22"/>
      <c r="T743" s="19"/>
      <c r="U743" t="str">
        <f t="shared" si="62"/>
        <v>ERROR</v>
      </c>
      <c r="V743" s="4" t="s">
        <v>783</v>
      </c>
      <c r="W743" s="4" t="str">
        <f t="shared" si="66"/>
        <v>Petron Development Company</v>
      </c>
      <c r="X743" s="7"/>
      <c r="Y743" s="7"/>
      <c r="Z743" s="7"/>
      <c r="AA743" s="7"/>
      <c r="AB743" s="7"/>
      <c r="AC743" s="7"/>
      <c r="AD743" s="7"/>
      <c r="AE743" s="7" t="s">
        <v>1160</v>
      </c>
      <c r="AF743" s="7" t="s">
        <v>1160</v>
      </c>
      <c r="AG743" s="6" t="str">
        <f>IF(VLOOKUP(V743,Resources!A:B,2,FALSE)=0,"",VLOOKUP(V743,Resources!A:B,2,FALSE))</f>
        <v/>
      </c>
    </row>
    <row r="744" spans="1:33" s="6" customFormat="1">
      <c r="A744" s="18" t="s">
        <v>781</v>
      </c>
      <c r="B744" s="22"/>
      <c r="C744" s="22"/>
      <c r="D744" s="22"/>
      <c r="E744" s="22"/>
      <c r="F744" s="22"/>
      <c r="G744" s="22"/>
      <c r="H744" s="22"/>
      <c r="I744" s="19"/>
      <c r="J744" s="19"/>
      <c r="K744" s="19"/>
      <c r="L744" s="19"/>
      <c r="M744" s="19"/>
      <c r="N744" s="19"/>
      <c r="O744" s="19">
        <v>1</v>
      </c>
      <c r="P744" s="19"/>
      <c r="Q744" s="22"/>
      <c r="R744" s="22"/>
      <c r="S744" s="22"/>
      <c r="T744" s="19"/>
      <c r="U744" t="str">
        <f t="shared" si="62"/>
        <v>ERROR</v>
      </c>
      <c r="V744" s="4" t="s">
        <v>782</v>
      </c>
      <c r="W744" s="4" t="str">
        <f t="shared" si="66"/>
        <v>Petros Environmental Group, Inc.</v>
      </c>
      <c r="X744" s="7"/>
      <c r="Y744" s="7"/>
      <c r="Z744" s="7"/>
      <c r="AA744" s="7"/>
      <c r="AB744" s="7"/>
      <c r="AC744" s="7"/>
      <c r="AD744" s="7"/>
      <c r="AE744" s="7" t="s">
        <v>1160</v>
      </c>
      <c r="AF744" s="7" t="s">
        <v>1160</v>
      </c>
      <c r="AG744" s="6" t="str">
        <f>IF(VLOOKUP(V744,Resources!A:B,2,FALSE)=0,"",VLOOKUP(V744,Resources!A:B,2,FALSE))</f>
        <v/>
      </c>
    </row>
    <row r="745" spans="1:33" s="6" customFormat="1">
      <c r="A745" s="18" t="s">
        <v>90</v>
      </c>
      <c r="B745" s="22"/>
      <c r="C745" s="22"/>
      <c r="D745" s="22"/>
      <c r="E745" s="22"/>
      <c r="F745" s="22"/>
      <c r="G745" s="22"/>
      <c r="H745" s="22"/>
      <c r="I745" s="19">
        <v>1</v>
      </c>
      <c r="J745" s="19">
        <v>1</v>
      </c>
      <c r="K745" s="19"/>
      <c r="L745" s="19"/>
      <c r="M745" s="19"/>
      <c r="N745" s="19"/>
      <c r="O745" s="19"/>
      <c r="P745" s="19"/>
      <c r="Q745" s="22"/>
      <c r="R745" s="22"/>
      <c r="S745" s="22"/>
      <c r="T745" s="19"/>
      <c r="U745" t="str">
        <f t="shared" si="62"/>
        <v>ERROR</v>
      </c>
      <c r="V745" s="4" t="s">
        <v>781</v>
      </c>
      <c r="W745" s="4" t="str">
        <f t="shared" si="66"/>
        <v>petroWEB</v>
      </c>
      <c r="X745" s="7"/>
      <c r="Y745" s="7"/>
      <c r="Z745" s="7"/>
      <c r="AA745" s="7"/>
      <c r="AB745" s="7"/>
      <c r="AC745" s="7"/>
      <c r="AD745" s="7"/>
      <c r="AE745" s="7" t="s">
        <v>1160</v>
      </c>
      <c r="AF745" s="7"/>
      <c r="AG745" s="6" t="str">
        <f>IF(VLOOKUP(V745,Resources!A:B,2,FALSE)=0,"",VLOOKUP(V745,Resources!A:B,2,FALSE))</f>
        <v/>
      </c>
    </row>
    <row r="746" spans="1:33" s="6" customFormat="1">
      <c r="A746" s="18" t="s">
        <v>89</v>
      </c>
      <c r="B746" s="22"/>
      <c r="C746" s="22"/>
      <c r="D746" s="22"/>
      <c r="E746" s="22"/>
      <c r="F746" s="22"/>
      <c r="G746" s="22"/>
      <c r="H746" s="22"/>
      <c r="I746" s="19">
        <v>1</v>
      </c>
      <c r="J746" s="19">
        <v>1</v>
      </c>
      <c r="K746" s="19">
        <v>1</v>
      </c>
      <c r="L746" s="19">
        <v>1</v>
      </c>
      <c r="M746" s="19">
        <v>1</v>
      </c>
      <c r="N746" s="19"/>
      <c r="O746" s="19"/>
      <c r="P746" s="19"/>
      <c r="Q746" s="22"/>
      <c r="R746" s="22"/>
      <c r="S746" s="22"/>
      <c r="T746" s="19"/>
      <c r="U746" t="str">
        <f t="shared" si="62"/>
        <v>ERROR</v>
      </c>
      <c r="V746" s="4" t="s">
        <v>90</v>
      </c>
      <c r="W746" s="4" t="str">
        <f t="shared" si="66"/>
        <v>Phillips Petroleum Co.</v>
      </c>
      <c r="X746" s="7" t="s">
        <v>1160</v>
      </c>
      <c r="Y746" s="7" t="s">
        <v>1160</v>
      </c>
      <c r="Z746" s="7"/>
      <c r="AA746" s="7"/>
      <c r="AB746" s="7"/>
      <c r="AC746" s="7"/>
      <c r="AD746" s="7"/>
      <c r="AE746" s="7"/>
      <c r="AF746" s="7"/>
      <c r="AG746" s="6" t="str">
        <f>IF(VLOOKUP(V746,Resources!A:B,2,FALSE)=0,"",VLOOKUP(V746,Resources!A:B,2,FALSE))</f>
        <v/>
      </c>
    </row>
    <row r="747" spans="1:33" s="6" customFormat="1">
      <c r="A747" s="18" t="s">
        <v>780</v>
      </c>
      <c r="B747" s="22"/>
      <c r="C747" s="22"/>
      <c r="D747" s="22"/>
      <c r="E747" s="22"/>
      <c r="F747" s="22"/>
      <c r="G747" s="22"/>
      <c r="H747" s="22"/>
      <c r="I747" s="19"/>
      <c r="J747" s="19"/>
      <c r="K747" s="19"/>
      <c r="L747" s="19"/>
      <c r="M747" s="19"/>
      <c r="N747" s="19"/>
      <c r="O747" s="19">
        <v>1</v>
      </c>
      <c r="P747" s="19"/>
      <c r="Q747" s="22"/>
      <c r="R747" s="22"/>
      <c r="S747" s="22"/>
      <c r="T747" s="19"/>
      <c r="U747" t="str">
        <f t="shared" si="62"/>
        <v>ERROR</v>
      </c>
      <c r="V747" s="4" t="s">
        <v>89</v>
      </c>
      <c r="W747" s="4" t="str">
        <f t="shared" si="66"/>
        <v>Phoenix Production Company</v>
      </c>
      <c r="X747" s="7" t="s">
        <v>1160</v>
      </c>
      <c r="Y747" s="7" t="s">
        <v>1160</v>
      </c>
      <c r="Z747" s="7" t="s">
        <v>1160</v>
      </c>
      <c r="AA747" s="7" t="s">
        <v>1160</v>
      </c>
      <c r="AB747" s="7" t="s">
        <v>1160</v>
      </c>
      <c r="AC747" s="7"/>
      <c r="AD747" s="7"/>
      <c r="AE747" s="7"/>
      <c r="AF747" s="7"/>
      <c r="AG747" s="6" t="str">
        <f>IF(VLOOKUP(V747,Resources!A:B,2,FALSE)=0,"",VLOOKUP(V747,Resources!A:B,2,FALSE))</f>
        <v/>
      </c>
    </row>
    <row r="748" spans="1:33" s="6" customFormat="1">
      <c r="A748" s="18" t="s">
        <v>779</v>
      </c>
      <c r="B748" s="22"/>
      <c r="C748" s="22"/>
      <c r="D748" s="22"/>
      <c r="E748" s="22"/>
      <c r="F748" s="22"/>
      <c r="G748" s="22"/>
      <c r="H748" s="22"/>
      <c r="I748" s="19"/>
      <c r="J748" s="19"/>
      <c r="K748" s="19"/>
      <c r="L748" s="19"/>
      <c r="M748" s="19"/>
      <c r="N748" s="19"/>
      <c r="O748" s="19">
        <v>1</v>
      </c>
      <c r="P748" s="19"/>
      <c r="Q748" s="22"/>
      <c r="R748" s="22"/>
      <c r="S748" s="22"/>
      <c r="T748" s="19"/>
      <c r="U748" t="str">
        <f t="shared" si="62"/>
        <v>ERROR</v>
      </c>
      <c r="V748" s="4" t="s">
        <v>780</v>
      </c>
      <c r="W748" s="4" t="str">
        <f t="shared" si="66"/>
        <v>Pioneer Energy Inc.</v>
      </c>
      <c r="X748" s="7"/>
      <c r="Y748" s="7"/>
      <c r="Z748" s="7"/>
      <c r="AA748" s="7"/>
      <c r="AB748" s="7"/>
      <c r="AC748" s="7"/>
      <c r="AD748" s="7"/>
      <c r="AE748" s="7" t="s">
        <v>1160</v>
      </c>
      <c r="AF748" s="7"/>
      <c r="AG748" s="6" t="str">
        <f>IF(VLOOKUP(V748,Resources!A:B,2,FALSE)=0,"",VLOOKUP(V748,Resources!A:B,2,FALSE))</f>
        <v/>
      </c>
    </row>
    <row r="749" spans="1:33" s="6" customFormat="1">
      <c r="A749" s="18" t="s">
        <v>587</v>
      </c>
      <c r="B749" s="22"/>
      <c r="C749" s="22"/>
      <c r="D749" s="22"/>
      <c r="E749" s="22"/>
      <c r="F749" s="22">
        <v>1</v>
      </c>
      <c r="G749" s="22">
        <v>1</v>
      </c>
      <c r="H749" s="22"/>
      <c r="I749" s="19"/>
      <c r="J749" s="19"/>
      <c r="K749" s="19"/>
      <c r="L749" s="19"/>
      <c r="M749" s="19">
        <v>1</v>
      </c>
      <c r="N749" s="19">
        <v>1</v>
      </c>
      <c r="O749" s="19">
        <v>1</v>
      </c>
      <c r="P749" s="19">
        <v>1</v>
      </c>
      <c r="Q749" s="22">
        <v>1</v>
      </c>
      <c r="R749" s="22">
        <v>1</v>
      </c>
      <c r="S749" s="22"/>
      <c r="T749" s="19"/>
      <c r="U749" t="str">
        <f t="shared" si="62"/>
        <v>ERROR</v>
      </c>
      <c r="V749" s="4" t="s">
        <v>779</v>
      </c>
      <c r="W749" s="4" t="str">
        <f t="shared" si="66"/>
        <v>Pioneer Energy Services</v>
      </c>
      <c r="X749" s="7"/>
      <c r="Y749" s="7"/>
      <c r="Z749" s="7"/>
      <c r="AA749" s="7"/>
      <c r="AB749" s="7"/>
      <c r="AC749" s="7"/>
      <c r="AD749" s="7"/>
      <c r="AE749" s="7" t="s">
        <v>1160</v>
      </c>
      <c r="AF749" s="7"/>
      <c r="AG749" s="6" t="str">
        <f>IF(VLOOKUP(V749,Resources!A:B,2,FALSE)=0,"",VLOOKUP(V749,Resources!A:B,2,FALSE))</f>
        <v/>
      </c>
    </row>
    <row r="750" spans="1:33" s="6" customFormat="1">
      <c r="A750" s="18" t="s">
        <v>88</v>
      </c>
      <c r="B750" s="22"/>
      <c r="C750" s="22"/>
      <c r="D750" s="22"/>
      <c r="E750" s="22"/>
      <c r="F750" s="22"/>
      <c r="G750" s="22"/>
      <c r="H750" s="22"/>
      <c r="I750" s="19">
        <v>1</v>
      </c>
      <c r="J750" s="19">
        <v>1</v>
      </c>
      <c r="K750" s="19">
        <v>1</v>
      </c>
      <c r="L750" s="19">
        <v>1</v>
      </c>
      <c r="M750" s="19">
        <v>1</v>
      </c>
      <c r="N750" s="19"/>
      <c r="O750" s="19"/>
      <c r="P750" s="19"/>
      <c r="Q750" s="22"/>
      <c r="R750" s="22"/>
      <c r="S750" s="22"/>
      <c r="T750" s="19"/>
      <c r="U750" t="str">
        <f t="shared" si="62"/>
        <v>ERROR</v>
      </c>
      <c r="V750" s="4" t="s">
        <v>587</v>
      </c>
      <c r="W750" s="4" t="str">
        <f t="shared" si="66"/>
        <v>Pioneer Natural Resources</v>
      </c>
      <c r="X750" s="7"/>
      <c r="Y750" s="7"/>
      <c r="Z750" s="7"/>
      <c r="AA750" s="7"/>
      <c r="AB750" s="7" t="s">
        <v>1155</v>
      </c>
      <c r="AC750" s="7" t="s">
        <v>1155</v>
      </c>
      <c r="AD750" s="7" t="s">
        <v>1157</v>
      </c>
      <c r="AE750" s="7" t="s">
        <v>1157</v>
      </c>
      <c r="AF750" s="7" t="s">
        <v>1160</v>
      </c>
      <c r="AG750" s="6" t="str">
        <f>IF(VLOOKUP(V750,Resources!A:B,2,FALSE)=0,"",VLOOKUP(V750,Resources!A:B,2,FALSE))</f>
        <v/>
      </c>
    </row>
    <row r="751" spans="1:33" s="6" customFormat="1">
      <c r="A751" s="18" t="s">
        <v>87</v>
      </c>
      <c r="B751" s="22"/>
      <c r="C751" s="22"/>
      <c r="D751" s="22"/>
      <c r="E751" s="22"/>
      <c r="F751" s="22"/>
      <c r="G751" s="22"/>
      <c r="H751" s="22"/>
      <c r="I751" s="19">
        <v>1</v>
      </c>
      <c r="J751" s="19">
        <v>1</v>
      </c>
      <c r="K751" s="19">
        <v>1</v>
      </c>
      <c r="L751" s="19">
        <v>1</v>
      </c>
      <c r="M751" s="19">
        <v>1</v>
      </c>
      <c r="N751" s="19">
        <v>1</v>
      </c>
      <c r="O751" s="19"/>
      <c r="P751" s="19"/>
      <c r="Q751" s="22"/>
      <c r="R751" s="22"/>
      <c r="S751" s="22"/>
      <c r="T751" s="19"/>
      <c r="U751" t="str">
        <f t="shared" si="62"/>
        <v>ERROR</v>
      </c>
      <c r="V751" s="4" t="s">
        <v>88</v>
      </c>
      <c r="W751" s="4" t="str">
        <f t="shared" si="66"/>
        <v>Pitts Oil Company</v>
      </c>
      <c r="X751" s="7" t="s">
        <v>1160</v>
      </c>
      <c r="Y751" s="7" t="s">
        <v>1160</v>
      </c>
      <c r="Z751" s="7" t="s">
        <v>1160</v>
      </c>
      <c r="AA751" s="7" t="s">
        <v>1160</v>
      </c>
      <c r="AB751" s="7" t="s">
        <v>1160</v>
      </c>
      <c r="AC751" s="7"/>
      <c r="AD751" s="7"/>
      <c r="AE751" s="7"/>
      <c r="AF751" s="7"/>
      <c r="AG751" s="6" t="str">
        <f>IF(VLOOKUP(V751,Resources!A:B,2,FALSE)=0,"",VLOOKUP(V751,Resources!A:B,2,FALSE))</f>
        <v/>
      </c>
    </row>
    <row r="752" spans="1:33" s="6" customFormat="1">
      <c r="A752" s="18" t="s">
        <v>778</v>
      </c>
      <c r="B752" s="22"/>
      <c r="C752" s="22"/>
      <c r="D752" s="22"/>
      <c r="E752" s="22"/>
      <c r="F752" s="22"/>
      <c r="G752" s="22"/>
      <c r="H752" s="22"/>
      <c r="I752" s="19"/>
      <c r="J752" s="19"/>
      <c r="K752" s="19"/>
      <c r="L752" s="19"/>
      <c r="M752" s="19"/>
      <c r="N752" s="19"/>
      <c r="O752" s="19">
        <v>1</v>
      </c>
      <c r="P752" s="19"/>
      <c r="Q752" s="22"/>
      <c r="R752" s="22"/>
      <c r="S752" s="22"/>
      <c r="T752" s="19"/>
      <c r="U752" t="str">
        <f t="shared" si="62"/>
        <v>ERROR</v>
      </c>
      <c r="V752" s="4" t="s">
        <v>87</v>
      </c>
      <c r="W752" s="4" t="str">
        <f t="shared" si="66"/>
        <v>Plains Marketing, L.P.</v>
      </c>
      <c r="X752" s="7" t="s">
        <v>1160</v>
      </c>
      <c r="Y752" s="7" t="s">
        <v>1160</v>
      </c>
      <c r="Z752" s="7" t="s">
        <v>1160</v>
      </c>
      <c r="AA752" s="7" t="s">
        <v>1160</v>
      </c>
      <c r="AB752" s="7" t="s">
        <v>1160</v>
      </c>
      <c r="AC752" s="7" t="s">
        <v>1160</v>
      </c>
      <c r="AD752" s="7"/>
      <c r="AE752" s="7"/>
      <c r="AF752" s="7"/>
      <c r="AG752" s="6" t="str">
        <f>IF(VLOOKUP(V752,Resources!A:B,2,FALSE)=0,"",VLOOKUP(V752,Resources!A:B,2,FALSE))</f>
        <v/>
      </c>
    </row>
    <row r="753" spans="1:33" s="6" customFormat="1">
      <c r="A753" s="18" t="s">
        <v>777</v>
      </c>
      <c r="B753" s="22"/>
      <c r="C753" s="22"/>
      <c r="D753" s="22"/>
      <c r="E753" s="22"/>
      <c r="F753" s="22"/>
      <c r="G753" s="22"/>
      <c r="H753" s="22"/>
      <c r="I753" s="19"/>
      <c r="J753" s="19"/>
      <c r="K753" s="19"/>
      <c r="L753" s="19"/>
      <c r="M753" s="19"/>
      <c r="N753" s="19"/>
      <c r="O753" s="19">
        <v>1</v>
      </c>
      <c r="P753" s="19"/>
      <c r="Q753" s="22"/>
      <c r="R753" s="22"/>
      <c r="S753" s="22"/>
      <c r="T753" s="19"/>
      <c r="U753" t="str">
        <f t="shared" si="62"/>
        <v>ERROR</v>
      </c>
      <c r="V753" s="4" t="s">
        <v>778</v>
      </c>
      <c r="W753" s="4" t="str">
        <f t="shared" si="66"/>
        <v>Plexus Capital, LLC</v>
      </c>
      <c r="X753" s="7"/>
      <c r="Y753" s="7"/>
      <c r="Z753" s="7"/>
      <c r="AA753" s="7"/>
      <c r="AB753" s="7"/>
      <c r="AC753" s="7"/>
      <c r="AD753" s="7"/>
      <c r="AE753" s="7" t="s">
        <v>1160</v>
      </c>
      <c r="AF753" s="7"/>
      <c r="AG753" s="6" t="str">
        <f>IF(VLOOKUP(V753,Resources!A:B,2,FALSE)=0,"",VLOOKUP(V753,Resources!A:B,2,FALSE))</f>
        <v/>
      </c>
    </row>
    <row r="754" spans="1:33" s="6" customFormat="1">
      <c r="A754" s="18" t="s">
        <v>86</v>
      </c>
      <c r="B754" s="22"/>
      <c r="C754" s="22"/>
      <c r="D754" s="22"/>
      <c r="E754" s="22"/>
      <c r="F754" s="22"/>
      <c r="G754" s="22"/>
      <c r="H754" s="22"/>
      <c r="I754" s="19">
        <v>1</v>
      </c>
      <c r="J754" s="19">
        <v>1</v>
      </c>
      <c r="K754" s="19">
        <v>1</v>
      </c>
      <c r="L754" s="19">
        <v>1</v>
      </c>
      <c r="M754" s="19">
        <v>1</v>
      </c>
      <c r="N754" s="19">
        <v>1</v>
      </c>
      <c r="O754" s="19"/>
      <c r="P754" s="19"/>
      <c r="Q754" s="22"/>
      <c r="R754" s="22"/>
      <c r="S754" s="22"/>
      <c r="T754" s="19"/>
      <c r="U754" t="str">
        <f t="shared" si="62"/>
        <v>ERROR</v>
      </c>
      <c r="V754" s="4" t="s">
        <v>777</v>
      </c>
      <c r="W754" s="4" t="str">
        <f t="shared" si="66"/>
        <v>PLS Inc</v>
      </c>
      <c r="X754" s="7"/>
      <c r="Y754" s="7"/>
      <c r="Z754" s="7"/>
      <c r="AA754" s="7"/>
      <c r="AB754" s="7"/>
      <c r="AC754" s="7"/>
      <c r="AD754" s="7"/>
      <c r="AE754" s="7" t="s">
        <v>1160</v>
      </c>
      <c r="AF754" s="7"/>
      <c r="AG754" s="6" t="str">
        <f>IF(VLOOKUP(V754,Resources!A:B,2,FALSE)=0,"",VLOOKUP(V754,Resources!A:B,2,FALSE))</f>
        <v/>
      </c>
    </row>
    <row r="755" spans="1:33" s="6" customFormat="1">
      <c r="A755" s="18" t="s">
        <v>85</v>
      </c>
      <c r="B755" s="22"/>
      <c r="C755" s="22"/>
      <c r="D755" s="22"/>
      <c r="E755" s="22"/>
      <c r="F755" s="22"/>
      <c r="G755" s="22"/>
      <c r="H755" s="22"/>
      <c r="I755" s="19">
        <v>1</v>
      </c>
      <c r="J755" s="19">
        <v>1</v>
      </c>
      <c r="K755" s="19">
        <v>1</v>
      </c>
      <c r="L755" s="19">
        <v>1</v>
      </c>
      <c r="M755" s="19">
        <v>1</v>
      </c>
      <c r="N755" s="19">
        <v>1</v>
      </c>
      <c r="O755" s="19"/>
      <c r="P755" s="19"/>
      <c r="Q755" s="22"/>
      <c r="R755" s="22"/>
      <c r="S755" s="22"/>
      <c r="T755" s="19"/>
      <c r="U755" t="str">
        <f t="shared" si="62"/>
        <v>ERROR</v>
      </c>
      <c r="V755" s="4" t="s">
        <v>86</v>
      </c>
      <c r="W755" s="4" t="str">
        <f t="shared" si="66"/>
        <v>Poison Spider Oil Company, LLC</v>
      </c>
      <c r="X755" s="7" t="s">
        <v>1160</v>
      </c>
      <c r="Y755" s="7" t="s">
        <v>1160</v>
      </c>
      <c r="Z755" s="7" t="s">
        <v>1160</v>
      </c>
      <c r="AA755" s="7" t="s">
        <v>1160</v>
      </c>
      <c r="AB755" s="7" t="s">
        <v>1160</v>
      </c>
      <c r="AC755" s="7" t="s">
        <v>1160</v>
      </c>
      <c r="AD755" s="7"/>
      <c r="AE755" s="7"/>
      <c r="AF755" s="7"/>
      <c r="AG755" s="6" t="str">
        <f>IF(VLOOKUP(V755,Resources!A:B,2,FALSE)=0,"",VLOOKUP(V755,Resources!A:B,2,FALSE))</f>
        <v/>
      </c>
    </row>
    <row r="756" spans="1:33" s="6" customFormat="1">
      <c r="A756" s="18" t="s">
        <v>776</v>
      </c>
      <c r="B756" s="22"/>
      <c r="C756" s="22"/>
      <c r="D756" s="22"/>
      <c r="E756" s="22"/>
      <c r="F756" s="22"/>
      <c r="G756" s="22"/>
      <c r="H756" s="22"/>
      <c r="I756" s="19"/>
      <c r="J756" s="19"/>
      <c r="K756" s="19"/>
      <c r="L756" s="19"/>
      <c r="M756" s="19"/>
      <c r="N756" s="19"/>
      <c r="O756" s="19">
        <v>1</v>
      </c>
      <c r="P756" s="19">
        <v>1</v>
      </c>
      <c r="Q756" s="22"/>
      <c r="R756" s="22"/>
      <c r="S756" s="22"/>
      <c r="T756" s="19"/>
      <c r="U756" t="str">
        <f t="shared" si="62"/>
        <v>ERROR</v>
      </c>
      <c r="V756" s="4" t="s">
        <v>85</v>
      </c>
      <c r="W756" s="4" t="str">
        <f t="shared" si="66"/>
        <v>Polfam Exploration Company</v>
      </c>
      <c r="X756" s="7" t="s">
        <v>1160</v>
      </c>
      <c r="Y756" s="7" t="s">
        <v>1160</v>
      </c>
      <c r="Z756" s="7" t="s">
        <v>1160</v>
      </c>
      <c r="AA756" s="7" t="s">
        <v>1160</v>
      </c>
      <c r="AB756" s="7" t="s">
        <v>1160</v>
      </c>
      <c r="AC756" s="7" t="s">
        <v>1160</v>
      </c>
      <c r="AD756" s="7"/>
      <c r="AE756" s="7"/>
      <c r="AF756" s="7"/>
      <c r="AG756" s="6" t="str">
        <f>IF(VLOOKUP(V756,Resources!A:B,2,FALSE)=0,"",VLOOKUP(V756,Resources!A:B,2,FALSE))</f>
        <v/>
      </c>
    </row>
    <row r="757" spans="1:33" s="6" customFormat="1">
      <c r="A757" s="18" t="s">
        <v>84</v>
      </c>
      <c r="B757" s="22"/>
      <c r="C757" s="22"/>
      <c r="D757" s="22"/>
      <c r="E757" s="22"/>
      <c r="F757" s="22"/>
      <c r="G757" s="22"/>
      <c r="H757" s="22"/>
      <c r="I757" s="19">
        <v>1</v>
      </c>
      <c r="J757" s="19"/>
      <c r="K757" s="19">
        <v>1</v>
      </c>
      <c r="L757" s="19">
        <v>1</v>
      </c>
      <c r="M757" s="19">
        <v>1</v>
      </c>
      <c r="N757" s="19"/>
      <c r="O757" s="19"/>
      <c r="P757" s="19">
        <v>1</v>
      </c>
      <c r="Q757" s="22"/>
      <c r="R757" s="22"/>
      <c r="S757" s="22"/>
      <c r="T757" s="19"/>
      <c r="U757" t="str">
        <f t="shared" si="62"/>
        <v>ERROR</v>
      </c>
      <c r="V757" s="4" t="s">
        <v>776</v>
      </c>
      <c r="W757" s="4" t="str">
        <f t="shared" si="66"/>
        <v>Ponderosa Advisors</v>
      </c>
      <c r="X757" s="7"/>
      <c r="Y757" s="7"/>
      <c r="Z757" s="7"/>
      <c r="AA757" s="7"/>
      <c r="AB757" s="7"/>
      <c r="AC757" s="7"/>
      <c r="AD757" s="7"/>
      <c r="AE757" s="7" t="s">
        <v>1160</v>
      </c>
      <c r="AF757" s="7" t="s">
        <v>1160</v>
      </c>
      <c r="AG757" s="6" t="str">
        <f>IF(VLOOKUP(V757,Resources!A:B,2,FALSE)=0,"",VLOOKUP(V757,Resources!A:B,2,FALSE))</f>
        <v/>
      </c>
    </row>
    <row r="758" spans="1:33" s="6" customFormat="1">
      <c r="A758" s="18" t="s">
        <v>775</v>
      </c>
      <c r="B758" s="22"/>
      <c r="C758" s="22"/>
      <c r="D758" s="22"/>
      <c r="E758" s="22"/>
      <c r="F758" s="22"/>
      <c r="G758" s="22"/>
      <c r="H758" s="22"/>
      <c r="I758" s="19"/>
      <c r="J758" s="19"/>
      <c r="K758" s="19"/>
      <c r="L758" s="19"/>
      <c r="M758" s="19"/>
      <c r="N758" s="19"/>
      <c r="O758" s="19">
        <v>1</v>
      </c>
      <c r="P758" s="19"/>
      <c r="Q758" s="22"/>
      <c r="R758" s="22"/>
      <c r="S758" s="22"/>
      <c r="T758" s="19"/>
      <c r="U758" t="str">
        <f t="shared" si="62"/>
        <v>ERROR</v>
      </c>
      <c r="V758" s="4" t="s">
        <v>84</v>
      </c>
      <c r="W758" s="4" t="str">
        <f t="shared" si="66"/>
        <v>Poulson, Odell &amp; Peterson, LLC</v>
      </c>
      <c r="X758" s="7" t="s">
        <v>1160</v>
      </c>
      <c r="Y758" s="7"/>
      <c r="Z758" s="7" t="s">
        <v>1160</v>
      </c>
      <c r="AA758" s="7" t="s">
        <v>1160</v>
      </c>
      <c r="AB758" s="7" t="s">
        <v>1160</v>
      </c>
      <c r="AC758" s="7"/>
      <c r="AD758" s="7"/>
      <c r="AE758" s="7"/>
      <c r="AF758" s="7" t="s">
        <v>1160</v>
      </c>
      <c r="AG758" s="6" t="str">
        <f>IF(VLOOKUP(V758,Resources!A:B,2,FALSE)=0,"",VLOOKUP(V758,Resources!A:B,2,FALSE))</f>
        <v/>
      </c>
    </row>
    <row r="759" spans="1:33" s="6" customFormat="1">
      <c r="A759" s="18" t="s">
        <v>83</v>
      </c>
      <c r="B759" s="22"/>
      <c r="C759" s="22"/>
      <c r="D759" s="22"/>
      <c r="E759" s="22"/>
      <c r="F759" s="22"/>
      <c r="G759" s="22"/>
      <c r="H759" s="22"/>
      <c r="I759" s="19">
        <v>1</v>
      </c>
      <c r="J759" s="19">
        <v>1</v>
      </c>
      <c r="K759" s="19"/>
      <c r="L759" s="19"/>
      <c r="M759" s="19"/>
      <c r="N759" s="19"/>
      <c r="O759" s="19"/>
      <c r="P759" s="19"/>
      <c r="Q759" s="22"/>
      <c r="R759" s="22"/>
      <c r="S759" s="22"/>
      <c r="T759" s="19"/>
      <c r="U759" t="str">
        <f t="shared" si="62"/>
        <v>ERROR</v>
      </c>
      <c r="V759" s="4" t="s">
        <v>775</v>
      </c>
      <c r="W759" s="4" t="str">
        <f t="shared" si="66"/>
        <v>Powers Energy Corporation</v>
      </c>
      <c r="X759" s="7"/>
      <c r="Y759" s="7"/>
      <c r="Z759" s="7"/>
      <c r="AA759" s="7"/>
      <c r="AB759" s="7"/>
      <c r="AC759" s="7"/>
      <c r="AD759" s="7"/>
      <c r="AE759" s="7" t="s">
        <v>1160</v>
      </c>
      <c r="AF759" s="7"/>
      <c r="AG759" s="6" t="str">
        <f>IF(VLOOKUP(V759,Resources!A:B,2,FALSE)=0,"",VLOOKUP(V759,Resources!A:B,2,FALSE))</f>
        <v/>
      </c>
    </row>
    <row r="760" spans="1:33" s="6" customFormat="1">
      <c r="A760" s="18" t="s">
        <v>586</v>
      </c>
      <c r="B760" s="22"/>
      <c r="C760" s="22"/>
      <c r="D760" s="22"/>
      <c r="E760" s="22"/>
      <c r="F760" s="22"/>
      <c r="G760" s="22"/>
      <c r="H760" s="22"/>
      <c r="I760" s="19"/>
      <c r="J760" s="19"/>
      <c r="K760" s="19"/>
      <c r="L760" s="19"/>
      <c r="M760" s="19">
        <v>1</v>
      </c>
      <c r="N760" s="19">
        <v>1</v>
      </c>
      <c r="O760" s="19"/>
      <c r="P760" s="19"/>
      <c r="Q760" s="22"/>
      <c r="R760" s="22"/>
      <c r="S760" s="22"/>
      <c r="T760" s="19"/>
      <c r="U760" t="str">
        <f t="shared" si="62"/>
        <v>ERROR</v>
      </c>
      <c r="V760" s="4" t="s">
        <v>83</v>
      </c>
      <c r="W760" s="4" t="str">
        <f t="shared" si="66"/>
        <v>PowerSpring</v>
      </c>
      <c r="X760" s="7" t="s">
        <v>1160</v>
      </c>
      <c r="Y760" s="7" t="s">
        <v>1160</v>
      </c>
      <c r="Z760" s="7"/>
      <c r="AA760" s="7"/>
      <c r="AB760" s="7"/>
      <c r="AC760" s="7"/>
      <c r="AD760" s="7"/>
      <c r="AE760" s="7"/>
      <c r="AF760" s="7"/>
      <c r="AG760" s="6" t="str">
        <f>IF(VLOOKUP(V760,Resources!A:B,2,FALSE)=0,"",VLOOKUP(V760,Resources!A:B,2,FALSE))</f>
        <v/>
      </c>
    </row>
    <row r="761" spans="1:33" s="6" customFormat="1">
      <c r="A761" s="18" t="s">
        <v>774</v>
      </c>
      <c r="B761" s="22"/>
      <c r="C761" s="22"/>
      <c r="D761" s="22"/>
      <c r="E761" s="22"/>
      <c r="F761" s="22"/>
      <c r="G761" s="22"/>
      <c r="H761" s="22"/>
      <c r="I761" s="19"/>
      <c r="J761" s="19"/>
      <c r="K761" s="19"/>
      <c r="L761" s="19"/>
      <c r="M761" s="19"/>
      <c r="N761" s="19"/>
      <c r="O761" s="19">
        <v>1</v>
      </c>
      <c r="P761" s="19"/>
      <c r="Q761" s="22"/>
      <c r="R761" s="22"/>
      <c r="S761" s="22"/>
      <c r="T761" s="19"/>
      <c r="U761" t="str">
        <f t="shared" si="62"/>
        <v>ERROR</v>
      </c>
      <c r="V761" s="4" t="s">
        <v>586</v>
      </c>
      <c r="W761" s="4" t="str">
        <f t="shared" si="66"/>
        <v>PRB Transportation, Inc</v>
      </c>
      <c r="X761" s="7"/>
      <c r="Y761" s="7"/>
      <c r="Z761" s="7"/>
      <c r="AA761" s="7"/>
      <c r="AB761" s="7" t="s">
        <v>1160</v>
      </c>
      <c r="AC761" s="7" t="s">
        <v>1160</v>
      </c>
      <c r="AD761" s="7"/>
      <c r="AE761" s="7"/>
      <c r="AF761" s="7"/>
      <c r="AG761" s="6" t="str">
        <f>IF(VLOOKUP(V761,Resources!A:B,2,FALSE)=0,"",VLOOKUP(V761,Resources!A:B,2,FALSE))</f>
        <v/>
      </c>
    </row>
    <row r="762" spans="1:33" s="6" customFormat="1">
      <c r="A762" s="18" t="s">
        <v>360</v>
      </c>
      <c r="B762" s="22"/>
      <c r="C762" s="22"/>
      <c r="D762" s="22"/>
      <c r="E762" s="22"/>
      <c r="F762" s="22"/>
      <c r="G762" s="22"/>
      <c r="H762" s="22"/>
      <c r="I762" s="19"/>
      <c r="J762" s="19">
        <v>1</v>
      </c>
      <c r="K762" s="19">
        <v>1</v>
      </c>
      <c r="L762" s="19">
        <v>1</v>
      </c>
      <c r="M762" s="19">
        <v>1</v>
      </c>
      <c r="N762" s="19">
        <v>1</v>
      </c>
      <c r="O762" s="19"/>
      <c r="P762" s="19"/>
      <c r="Q762" s="22"/>
      <c r="R762" s="22"/>
      <c r="S762" s="22"/>
      <c r="T762" s="19"/>
      <c r="U762" t="str">
        <f t="shared" si="62"/>
        <v>ERROR</v>
      </c>
      <c r="V762" s="4" t="s">
        <v>774</v>
      </c>
      <c r="W762" s="4" t="str">
        <f t="shared" si="66"/>
        <v>Precision Drilling</v>
      </c>
      <c r="X762" s="7"/>
      <c r="Y762" s="7"/>
      <c r="Z762" s="7"/>
      <c r="AA762" s="7"/>
      <c r="AB762" s="7"/>
      <c r="AC762" s="7"/>
      <c r="AD762" s="7"/>
      <c r="AE762" s="7" t="s">
        <v>1160</v>
      </c>
      <c r="AF762" s="7"/>
      <c r="AG762" s="6" t="str">
        <f>IF(VLOOKUP(V762,Resources!A:B,2,FALSE)=0,"",VLOOKUP(V762,Resources!A:B,2,FALSE))</f>
        <v/>
      </c>
    </row>
    <row r="763" spans="1:33" s="6" customFormat="1">
      <c r="A763" s="18" t="s">
        <v>585</v>
      </c>
      <c r="B763" s="22"/>
      <c r="C763" s="22"/>
      <c r="D763" s="22"/>
      <c r="E763" s="22"/>
      <c r="F763" s="22"/>
      <c r="G763" s="22"/>
      <c r="H763" s="22"/>
      <c r="I763" s="19"/>
      <c r="J763" s="19"/>
      <c r="K763" s="19"/>
      <c r="L763" s="19"/>
      <c r="M763" s="19">
        <v>1</v>
      </c>
      <c r="N763" s="19">
        <v>1</v>
      </c>
      <c r="O763" s="19"/>
      <c r="P763" s="19"/>
      <c r="Q763" s="22"/>
      <c r="R763" s="22"/>
      <c r="S763" s="22"/>
      <c r="T763" s="19"/>
      <c r="U763" t="str">
        <f t="shared" si="62"/>
        <v>ERROR</v>
      </c>
      <c r="V763" s="4" t="s">
        <v>360</v>
      </c>
      <c r="W763" s="4" t="str">
        <f t="shared" si="66"/>
        <v>Premier Data Services</v>
      </c>
      <c r="X763" s="7"/>
      <c r="Y763" s="7" t="s">
        <v>1160</v>
      </c>
      <c r="Z763" s="7" t="s">
        <v>1160</v>
      </c>
      <c r="AA763" s="7" t="s">
        <v>1160</v>
      </c>
      <c r="AB763" s="7" t="s">
        <v>1160</v>
      </c>
      <c r="AC763" s="7" t="s">
        <v>1160</v>
      </c>
      <c r="AD763" s="7"/>
      <c r="AE763" s="7"/>
      <c r="AF763" s="7"/>
      <c r="AG763" s="6" t="str">
        <f>IF(VLOOKUP(V763,Resources!A:B,2,FALSE)=0,"",VLOOKUP(V763,Resources!A:B,2,FALSE))</f>
        <v/>
      </c>
    </row>
    <row r="764" spans="1:33" s="6" customFormat="1">
      <c r="A764" s="18" t="s">
        <v>82</v>
      </c>
      <c r="B764" s="22"/>
      <c r="C764" s="22"/>
      <c r="D764" s="22"/>
      <c r="E764" s="22"/>
      <c r="F764" s="22"/>
      <c r="G764" s="22"/>
      <c r="H764" s="22"/>
      <c r="I764" s="19">
        <v>1</v>
      </c>
      <c r="J764" s="19"/>
      <c r="K764" s="19">
        <v>1</v>
      </c>
      <c r="L764" s="19">
        <v>1</v>
      </c>
      <c r="M764" s="19"/>
      <c r="N764" s="19"/>
      <c r="O764" s="19"/>
      <c r="P764" s="19"/>
      <c r="Q764" s="22"/>
      <c r="R764" s="22"/>
      <c r="S764" s="22"/>
      <c r="T764" s="19"/>
      <c r="U764" t="str">
        <f t="shared" si="62"/>
        <v>ERROR</v>
      </c>
      <c r="V764" s="4" t="s">
        <v>585</v>
      </c>
      <c r="W764" s="4" t="str">
        <f t="shared" si="66"/>
        <v>Presco, Inc.</v>
      </c>
      <c r="X764" s="7"/>
      <c r="Y764" s="7"/>
      <c r="Z764" s="7"/>
      <c r="AA764" s="7"/>
      <c r="AB764" s="7" t="s">
        <v>1160</v>
      </c>
      <c r="AC764" s="7" t="s">
        <v>1160</v>
      </c>
      <c r="AD764" s="7"/>
      <c r="AE764" s="7"/>
      <c r="AF764" s="7"/>
      <c r="AG764" s="6" t="str">
        <f>IF(VLOOKUP(V764,Resources!A:B,2,FALSE)=0,"",VLOOKUP(V764,Resources!A:B,2,FALSE))</f>
        <v/>
      </c>
    </row>
    <row r="765" spans="1:33" s="6" customFormat="1">
      <c r="A765" s="18" t="s">
        <v>359</v>
      </c>
      <c r="B765" s="22"/>
      <c r="C765" s="22"/>
      <c r="D765" s="22"/>
      <c r="E765" s="22"/>
      <c r="F765" s="22"/>
      <c r="G765" s="22"/>
      <c r="H765" s="22"/>
      <c r="I765" s="19"/>
      <c r="J765" s="19">
        <v>1</v>
      </c>
      <c r="K765" s="19">
        <v>1</v>
      </c>
      <c r="L765" s="19">
        <v>1</v>
      </c>
      <c r="M765" s="19"/>
      <c r="N765" s="19"/>
      <c r="O765" s="19"/>
      <c r="P765" s="19"/>
      <c r="Q765" s="22"/>
      <c r="R765" s="22"/>
      <c r="S765" s="22"/>
      <c r="T765" s="19">
        <v>1</v>
      </c>
      <c r="U765" t="str">
        <f t="shared" si="62"/>
        <v>ERROR</v>
      </c>
      <c r="V765" s="4" t="s">
        <v>82</v>
      </c>
      <c r="W765" s="4" t="str">
        <f t="shared" si="66"/>
        <v>Preston, Reynolds &amp; Co., Inc.</v>
      </c>
      <c r="X765" s="7" t="s">
        <v>1160</v>
      </c>
      <c r="Y765" s="7"/>
      <c r="Z765" s="7" t="s">
        <v>1160</v>
      </c>
      <c r="AA765" s="7" t="s">
        <v>1160</v>
      </c>
      <c r="AB765" s="7"/>
      <c r="AC765" s="7"/>
      <c r="AD765" s="7"/>
      <c r="AE765" s="7"/>
      <c r="AF765" s="7"/>
      <c r="AG765" s="6" t="str">
        <f>IF(VLOOKUP(V765,Resources!A:B,2,FALSE)=0,"",VLOOKUP(V765,Resources!A:B,2,FALSE))</f>
        <v/>
      </c>
    </row>
    <row r="766" spans="1:33" s="6" customFormat="1">
      <c r="A766" s="18" t="s">
        <v>81</v>
      </c>
      <c r="B766" s="22"/>
      <c r="C766" s="22"/>
      <c r="D766" s="22"/>
      <c r="E766" s="22"/>
      <c r="F766" s="22"/>
      <c r="G766" s="22"/>
      <c r="H766" s="22"/>
      <c r="I766" s="19">
        <v>1</v>
      </c>
      <c r="J766" s="19"/>
      <c r="K766" s="19">
        <v>1</v>
      </c>
      <c r="L766" s="19">
        <v>1</v>
      </c>
      <c r="M766" s="19">
        <v>1</v>
      </c>
      <c r="N766" s="19">
        <v>1</v>
      </c>
      <c r="O766" s="19">
        <v>1</v>
      </c>
      <c r="P766" s="19">
        <v>1</v>
      </c>
      <c r="Q766" s="22"/>
      <c r="R766" s="22"/>
      <c r="S766" s="22"/>
      <c r="T766" s="19"/>
      <c r="U766" t="str">
        <f t="shared" si="62"/>
        <v>ERROR</v>
      </c>
      <c r="V766" s="4" t="s">
        <v>359</v>
      </c>
      <c r="W766" s="4" t="str">
        <f t="shared" si="66"/>
        <v>Prima Energy Corporation</v>
      </c>
      <c r="X766" s="7"/>
      <c r="Y766" s="7" t="s">
        <v>1160</v>
      </c>
      <c r="Z766" s="7" t="s">
        <v>1160</v>
      </c>
      <c r="AA766" s="7" t="s">
        <v>1160</v>
      </c>
      <c r="AB766" s="7" t="s">
        <v>1159</v>
      </c>
      <c r="AC766" s="7"/>
      <c r="AD766" s="7"/>
      <c r="AE766" s="7"/>
      <c r="AF766" s="7"/>
      <c r="AG766" s="6" t="str">
        <f>IF(VLOOKUP(V766,Resources!A:B,2,FALSE)=0,"",VLOOKUP(V766,Resources!A:B,2,FALSE))</f>
        <v/>
      </c>
    </row>
    <row r="767" spans="1:33" s="6" customFormat="1">
      <c r="A767" s="18" t="s">
        <v>80</v>
      </c>
      <c r="B767" s="22"/>
      <c r="C767" s="22"/>
      <c r="D767" s="22"/>
      <c r="E767" s="22"/>
      <c r="F767" s="22"/>
      <c r="G767" s="22"/>
      <c r="H767" s="22"/>
      <c r="I767" s="19">
        <v>1</v>
      </c>
      <c r="J767" s="19"/>
      <c r="K767" s="19"/>
      <c r="L767" s="19"/>
      <c r="M767" s="19"/>
      <c r="N767" s="19"/>
      <c r="O767" s="19"/>
      <c r="P767" s="19"/>
      <c r="Q767" s="22"/>
      <c r="R767" s="22"/>
      <c r="S767" s="22"/>
      <c r="T767" s="19"/>
      <c r="U767" t="str">
        <f t="shared" si="62"/>
        <v>ERROR</v>
      </c>
      <c r="V767" s="4" t="s">
        <v>81</v>
      </c>
      <c r="W767" s="4" t="str">
        <f t="shared" si="66"/>
        <v>Prima Exploration, Inc.</v>
      </c>
      <c r="X767" s="7" t="s">
        <v>1160</v>
      </c>
      <c r="Y767" s="7"/>
      <c r="Z767" s="7" t="s">
        <v>1160</v>
      </c>
      <c r="AA767" s="7" t="s">
        <v>1160</v>
      </c>
      <c r="AB767" s="7" t="s">
        <v>1160</v>
      </c>
      <c r="AC767" s="7" t="s">
        <v>1160</v>
      </c>
      <c r="AD767" s="7"/>
      <c r="AE767" s="7" t="s">
        <v>1160</v>
      </c>
      <c r="AF767" s="7" t="s">
        <v>1160</v>
      </c>
      <c r="AG767" s="6" t="str">
        <f>IF(VLOOKUP(V767,Resources!A:B,2,FALSE)=0,"",VLOOKUP(V767,Resources!A:B,2,FALSE))</f>
        <v/>
      </c>
    </row>
    <row r="768" spans="1:33" s="6" customFormat="1">
      <c r="A768" s="18" t="s">
        <v>410</v>
      </c>
      <c r="B768" s="22"/>
      <c r="C768" s="22"/>
      <c r="D768" s="22"/>
      <c r="E768" s="22"/>
      <c r="F768" s="22"/>
      <c r="G768" s="22"/>
      <c r="H768" s="22"/>
      <c r="I768" s="19"/>
      <c r="J768" s="19"/>
      <c r="K768" s="19">
        <v>1</v>
      </c>
      <c r="L768" s="19">
        <v>1</v>
      </c>
      <c r="M768" s="19">
        <v>1</v>
      </c>
      <c r="N768" s="19"/>
      <c r="O768" s="19"/>
      <c r="P768" s="19"/>
      <c r="Q768" s="22"/>
      <c r="R768" s="22"/>
      <c r="S768" s="22"/>
      <c r="T768" s="19"/>
      <c r="U768" t="str">
        <f t="shared" si="62"/>
        <v>ERROR</v>
      </c>
      <c r="V768" s="4" t="s">
        <v>80</v>
      </c>
      <c r="W768" s="4" t="str">
        <f t="shared" si="66"/>
        <v>Prima Oil &amp; Gas Company</v>
      </c>
      <c r="X768" s="7" t="s">
        <v>1160</v>
      </c>
      <c r="Y768" s="7"/>
      <c r="Z768" s="7"/>
      <c r="AA768" s="7"/>
      <c r="AB768" s="7"/>
      <c r="AC768" s="7"/>
      <c r="AD768" s="7"/>
      <c r="AE768" s="7"/>
      <c r="AF768" s="7"/>
      <c r="AG768" s="6" t="str">
        <f>IF(VLOOKUP(V768,Resources!A:B,2,FALSE)=0,"",VLOOKUP(V768,Resources!A:B,2,FALSE))</f>
        <v/>
      </c>
    </row>
    <row r="769" spans="1:33" s="6" customFormat="1">
      <c r="A769" s="18" t="s">
        <v>645</v>
      </c>
      <c r="B769" s="22"/>
      <c r="C769" s="22"/>
      <c r="D769" s="22"/>
      <c r="E769" s="22"/>
      <c r="F769" s="22"/>
      <c r="G769" s="22"/>
      <c r="H769" s="22"/>
      <c r="I769" s="19"/>
      <c r="J769" s="19"/>
      <c r="K769" s="19"/>
      <c r="L769" s="19"/>
      <c r="M769" s="19"/>
      <c r="N769" s="19">
        <v>1</v>
      </c>
      <c r="O769" s="19"/>
      <c r="P769" s="19"/>
      <c r="Q769" s="22"/>
      <c r="R769" s="22"/>
      <c r="S769" s="22"/>
      <c r="T769" s="19"/>
      <c r="U769" t="str">
        <f t="shared" si="62"/>
        <v>ERROR</v>
      </c>
      <c r="V769" s="4" t="s">
        <v>410</v>
      </c>
      <c r="W769" s="4" t="str">
        <f t="shared" si="66"/>
        <v>Private Oil Industry, Inc.</v>
      </c>
      <c r="X769" s="7"/>
      <c r="Y769" s="7"/>
      <c r="Z769" s="7" t="s">
        <v>1160</v>
      </c>
      <c r="AA769" s="7" t="s">
        <v>1160</v>
      </c>
      <c r="AB769" s="7" t="s">
        <v>1160</v>
      </c>
      <c r="AC769" s="7"/>
      <c r="AD769" s="7"/>
      <c r="AE769" s="7"/>
      <c r="AF769" s="7"/>
      <c r="AG769" s="6" t="str">
        <f>IF(VLOOKUP(V769,Resources!A:B,2,FALSE)=0,"",VLOOKUP(V769,Resources!A:B,2,FALSE))</f>
        <v/>
      </c>
    </row>
    <row r="770" spans="1:33" s="6" customFormat="1">
      <c r="A770" s="18" t="s">
        <v>79</v>
      </c>
      <c r="B770" s="22"/>
      <c r="C770" s="22"/>
      <c r="D770" s="22"/>
      <c r="E770" s="22"/>
      <c r="F770" s="22"/>
      <c r="G770" s="22"/>
      <c r="H770" s="22"/>
      <c r="I770" s="19">
        <v>1</v>
      </c>
      <c r="J770" s="19">
        <v>1</v>
      </c>
      <c r="K770" s="19">
        <v>1</v>
      </c>
      <c r="L770" s="19">
        <v>1</v>
      </c>
      <c r="M770" s="19">
        <v>1</v>
      </c>
      <c r="N770" s="19"/>
      <c r="O770" s="19"/>
      <c r="P770" s="19"/>
      <c r="Q770" s="22"/>
      <c r="R770" s="22"/>
      <c r="S770" s="22"/>
      <c r="T770" s="19"/>
      <c r="U770" t="str">
        <f t="shared" si="62"/>
        <v>ERROR</v>
      </c>
      <c r="V770" s="4" t="s">
        <v>645</v>
      </c>
      <c r="W770" s="4" t="str">
        <f t="shared" si="66"/>
        <v>Pruitt Gushee, a Professional Corporation</v>
      </c>
      <c r="X770" s="7"/>
      <c r="Y770" s="7"/>
      <c r="Z770" s="7"/>
      <c r="AA770" s="7"/>
      <c r="AB770" s="7"/>
      <c r="AC770" s="7" t="s">
        <v>1160</v>
      </c>
      <c r="AD770" s="7"/>
      <c r="AE770" s="7"/>
      <c r="AF770" s="7"/>
      <c r="AG770" s="6" t="str">
        <f>IF(VLOOKUP(V770,Resources!A:B,2,FALSE)=0,"",VLOOKUP(V770,Resources!A:B,2,FALSE))</f>
        <v/>
      </c>
    </row>
    <row r="771" spans="1:33" s="6" customFormat="1">
      <c r="A771" s="18" t="s">
        <v>709</v>
      </c>
      <c r="B771" s="22"/>
      <c r="C771" s="22"/>
      <c r="D771" s="22"/>
      <c r="E771" s="22"/>
      <c r="F771" s="22"/>
      <c r="G771" s="22"/>
      <c r="H771" s="22"/>
      <c r="I771" s="19"/>
      <c r="J771" s="19"/>
      <c r="K771" s="19"/>
      <c r="L771" s="19"/>
      <c r="M771" s="19"/>
      <c r="N771" s="19"/>
      <c r="O771" s="19">
        <v>1</v>
      </c>
      <c r="P771" s="19">
        <v>1</v>
      </c>
      <c r="Q771" s="22"/>
      <c r="R771" s="22">
        <v>1</v>
      </c>
      <c r="S771" s="22">
        <v>1</v>
      </c>
      <c r="T771" s="19"/>
      <c r="U771" t="str">
        <f t="shared" si="62"/>
        <v>ERROR</v>
      </c>
      <c r="V771" s="4" t="s">
        <v>79</v>
      </c>
      <c r="W771" s="4" t="str">
        <f t="shared" si="66"/>
        <v>PYR Energy Corporation</v>
      </c>
      <c r="X771" s="7" t="s">
        <v>1160</v>
      </c>
      <c r="Y771" s="7" t="s">
        <v>1160</v>
      </c>
      <c r="Z771" s="7" t="s">
        <v>1160</v>
      </c>
      <c r="AA771" s="7" t="s">
        <v>1160</v>
      </c>
      <c r="AB771" s="7" t="s">
        <v>1160</v>
      </c>
      <c r="AC771" s="7"/>
      <c r="AD771" s="7"/>
      <c r="AE771" s="7"/>
      <c r="AF771" s="7"/>
      <c r="AG771" s="6" t="str">
        <f>IF(VLOOKUP(V771,Resources!A:B,2,FALSE)=0,"",VLOOKUP(V771,Resources!A:B,2,FALSE))</f>
        <v/>
      </c>
    </row>
    <row r="772" spans="1:33" s="6" customFormat="1">
      <c r="A772" s="18" t="s">
        <v>773</v>
      </c>
      <c r="B772" s="22"/>
      <c r="C772" s="22"/>
      <c r="D772" s="22"/>
      <c r="E772" s="22"/>
      <c r="F772" s="22"/>
      <c r="G772" s="22"/>
      <c r="H772" s="22"/>
      <c r="I772" s="19"/>
      <c r="J772" s="19"/>
      <c r="K772" s="19"/>
      <c r="L772" s="19"/>
      <c r="M772" s="19"/>
      <c r="N772" s="19"/>
      <c r="O772" s="19">
        <v>1</v>
      </c>
      <c r="P772" s="19">
        <v>1</v>
      </c>
      <c r="Q772" s="22"/>
      <c r="R772" s="22"/>
      <c r="S772" s="22"/>
      <c r="T772" s="19"/>
      <c r="U772" t="str">
        <f t="shared" si="62"/>
        <v>ERROR</v>
      </c>
      <c r="V772" s="4" t="s">
        <v>709</v>
      </c>
      <c r="W772" s="4" t="str">
        <f t="shared" si="66"/>
        <v>QEP Resources, Inc.</v>
      </c>
      <c r="X772" s="7"/>
      <c r="Y772" s="7"/>
      <c r="Z772" s="7"/>
      <c r="AA772" s="7"/>
      <c r="AB772" s="7"/>
      <c r="AC772" s="7"/>
      <c r="AD772" s="7"/>
      <c r="AE772" s="7" t="s">
        <v>1157</v>
      </c>
      <c r="AF772" s="7" t="s">
        <v>1157</v>
      </c>
      <c r="AG772" s="6" t="str">
        <f>IF(VLOOKUP(V772,Resources!A:B,2,FALSE)=0,"",VLOOKUP(V772,Resources!A:B,2,FALSE))</f>
        <v/>
      </c>
    </row>
    <row r="773" spans="1:33" s="6" customFormat="1">
      <c r="A773" s="18" t="s">
        <v>531</v>
      </c>
      <c r="B773" s="22"/>
      <c r="C773" s="22"/>
      <c r="D773" s="22"/>
      <c r="E773" s="22"/>
      <c r="F773" s="22"/>
      <c r="G773" s="22"/>
      <c r="H773" s="22"/>
      <c r="I773" s="19"/>
      <c r="J773" s="19"/>
      <c r="K773" s="19"/>
      <c r="L773" s="19">
        <v>1</v>
      </c>
      <c r="M773" s="19">
        <v>1</v>
      </c>
      <c r="N773" s="19"/>
      <c r="O773" s="19"/>
      <c r="P773" s="19"/>
      <c r="Q773" s="22"/>
      <c r="R773" s="22"/>
      <c r="S773" s="22"/>
      <c r="T773" s="19"/>
      <c r="U773" t="str">
        <f t="shared" si="62"/>
        <v>ERROR</v>
      </c>
      <c r="V773" s="4" t="s">
        <v>773</v>
      </c>
      <c r="W773" s="4" t="str">
        <f t="shared" si="66"/>
        <v>Quad Knopf Inc.</v>
      </c>
      <c r="X773" s="7"/>
      <c r="Y773" s="7"/>
      <c r="Z773" s="7"/>
      <c r="AA773" s="7"/>
      <c r="AB773" s="7"/>
      <c r="AC773" s="7"/>
      <c r="AD773" s="7"/>
      <c r="AE773" s="7" t="s">
        <v>1160</v>
      </c>
      <c r="AF773" s="7" t="s">
        <v>1160</v>
      </c>
      <c r="AG773" s="6" t="str">
        <f>IF(VLOOKUP(V773,Resources!A:B,2,FALSE)=0,"",VLOOKUP(V773,Resources!A:B,2,FALSE))</f>
        <v/>
      </c>
    </row>
    <row r="774" spans="1:33" s="6" customFormat="1">
      <c r="A774" s="18" t="s">
        <v>681</v>
      </c>
      <c r="B774" s="22"/>
      <c r="C774" s="22"/>
      <c r="D774" s="22"/>
      <c r="E774" s="22"/>
      <c r="F774" s="22"/>
      <c r="G774" s="22">
        <v>1</v>
      </c>
      <c r="H774" s="22"/>
      <c r="I774" s="19"/>
      <c r="J774" s="19"/>
      <c r="K774" s="19"/>
      <c r="L774" s="19"/>
      <c r="M774" s="19"/>
      <c r="N774" s="19"/>
      <c r="O774" s="19"/>
      <c r="P774" s="19"/>
      <c r="Q774" s="22"/>
      <c r="R774" s="22"/>
      <c r="S774" s="22"/>
      <c r="T774" s="19"/>
      <c r="U774" t="str">
        <f t="shared" si="62"/>
        <v>ERROR</v>
      </c>
      <c r="V774" s="4" t="s">
        <v>531</v>
      </c>
      <c r="W774" s="4" t="str">
        <f t="shared" si="66"/>
        <v>Questa Engineering Corporation</v>
      </c>
      <c r="X774" s="7"/>
      <c r="Y774" s="7"/>
      <c r="Z774" s="7"/>
      <c r="AA774" s="7" t="s">
        <v>1160</v>
      </c>
      <c r="AB774" s="7" t="s">
        <v>1160</v>
      </c>
      <c r="AC774" s="7"/>
      <c r="AD774" s="7"/>
      <c r="AE774" s="7"/>
      <c r="AF774" s="7"/>
      <c r="AG774" s="6" t="str">
        <f>IF(VLOOKUP(V774,Resources!A:B,2,FALSE)=0,"",VLOOKUP(V774,Resources!A:B,2,FALSE))</f>
        <v/>
      </c>
    </row>
    <row r="775" spans="1:33" s="6" customFormat="1">
      <c r="A775" s="18" t="s">
        <v>409</v>
      </c>
      <c r="B775" s="22"/>
      <c r="C775" s="22"/>
      <c r="D775" s="22"/>
      <c r="E775" s="22"/>
      <c r="F775" s="22">
        <v>1</v>
      </c>
      <c r="G775" s="22"/>
      <c r="H775" s="22"/>
      <c r="I775" s="19"/>
      <c r="J775" s="19"/>
      <c r="K775" s="19">
        <v>1</v>
      </c>
      <c r="L775" s="19">
        <v>1</v>
      </c>
      <c r="M775" s="19">
        <v>1</v>
      </c>
      <c r="N775" s="19">
        <v>1</v>
      </c>
      <c r="O775" s="19"/>
      <c r="P775" s="19"/>
      <c r="Q775" s="22">
        <v>1</v>
      </c>
      <c r="R775" s="22"/>
      <c r="S775" s="22"/>
      <c r="T775" s="19">
        <v>1</v>
      </c>
      <c r="U775" t="str">
        <f t="shared" si="62"/>
        <v>ERROR</v>
      </c>
      <c r="V775" s="4" t="s">
        <v>681</v>
      </c>
      <c r="W775" s="4" t="str">
        <f t="shared" si="66"/>
        <v>Questar</v>
      </c>
      <c r="X775" s="7"/>
      <c r="Y775" s="7"/>
      <c r="Z775" s="7"/>
      <c r="AA775" s="7"/>
      <c r="AB775" s="7"/>
      <c r="AC775" s="7" t="s">
        <v>1155</v>
      </c>
      <c r="AD775" s="7"/>
      <c r="AE775" s="7"/>
      <c r="AF775" s="7"/>
      <c r="AG775" s="6" t="str">
        <f>IF(VLOOKUP(V775,Resources!A:B,2,FALSE)=0,"",VLOOKUP(V775,Resources!A:B,2,FALSE))</f>
        <v/>
      </c>
    </row>
    <row r="776" spans="1:33" s="6" customFormat="1">
      <c r="A776" s="18" t="s">
        <v>584</v>
      </c>
      <c r="B776" s="22"/>
      <c r="C776" s="22"/>
      <c r="D776" s="22"/>
      <c r="E776" s="22"/>
      <c r="F776" s="22"/>
      <c r="G776" s="22"/>
      <c r="H776" s="22"/>
      <c r="I776" s="19"/>
      <c r="J776" s="19"/>
      <c r="K776" s="19"/>
      <c r="L776" s="19"/>
      <c r="M776" s="19">
        <v>1</v>
      </c>
      <c r="N776" s="19">
        <v>1</v>
      </c>
      <c r="O776" s="19"/>
      <c r="P776" s="19"/>
      <c r="Q776" s="22"/>
      <c r="R776" s="22"/>
      <c r="S776" s="22"/>
      <c r="T776" s="19"/>
      <c r="U776" t="str">
        <f t="shared" si="62"/>
        <v>ERROR</v>
      </c>
      <c r="V776" s="4" t="s">
        <v>409</v>
      </c>
      <c r="W776" s="4" t="str">
        <f t="shared" si="66"/>
        <v>Questar Market Resources</v>
      </c>
      <c r="X776" s="7"/>
      <c r="Y776" s="7"/>
      <c r="Z776" s="7" t="s">
        <v>1160</v>
      </c>
      <c r="AA776" s="7" t="s">
        <v>1160</v>
      </c>
      <c r="AB776" s="7" t="s">
        <v>1158</v>
      </c>
      <c r="AC776" s="7" t="s">
        <v>1160</v>
      </c>
      <c r="AD776" s="7" t="s">
        <v>1157</v>
      </c>
      <c r="AE776" s="7"/>
      <c r="AF776" s="7"/>
      <c r="AG776" s="6" t="str">
        <f>IF(VLOOKUP(V776,Resources!A:B,2,FALSE)=0,"",VLOOKUP(V776,Resources!A:B,2,FALSE))</f>
        <v/>
      </c>
    </row>
    <row r="777" spans="1:33" s="6" customFormat="1">
      <c r="A777" s="18" t="s">
        <v>772</v>
      </c>
      <c r="B777" s="22"/>
      <c r="C777" s="22"/>
      <c r="D777" s="22"/>
      <c r="E777" s="22"/>
      <c r="F777" s="22"/>
      <c r="G777" s="22"/>
      <c r="H777" s="22"/>
      <c r="I777" s="19"/>
      <c r="J777" s="19"/>
      <c r="K777" s="19"/>
      <c r="L777" s="19"/>
      <c r="M777" s="19"/>
      <c r="N777" s="19"/>
      <c r="O777" s="19">
        <v>1</v>
      </c>
      <c r="P777" s="19"/>
      <c r="Q777" s="22"/>
      <c r="R777" s="22"/>
      <c r="S777" s="22"/>
      <c r="T777" s="19"/>
      <c r="U777" t="str">
        <f t="shared" si="62"/>
        <v>ERROR</v>
      </c>
      <c r="V777" s="4" t="s">
        <v>584</v>
      </c>
      <c r="W777" s="4" t="str">
        <f t="shared" si="66"/>
        <v>R Squared Incorporated</v>
      </c>
      <c r="X777" s="7"/>
      <c r="Y777" s="7"/>
      <c r="Z777" s="7"/>
      <c r="AA777" s="7"/>
      <c r="AB777" s="7" t="s">
        <v>1160</v>
      </c>
      <c r="AC777" s="7" t="s">
        <v>1160</v>
      </c>
      <c r="AD777" s="7"/>
      <c r="AE777" s="7"/>
      <c r="AF777" s="7"/>
      <c r="AG777" s="6" t="str">
        <f>IF(VLOOKUP(V777,Resources!A:B,2,FALSE)=0,"",VLOOKUP(V777,Resources!A:B,2,FALSE))</f>
        <v/>
      </c>
    </row>
    <row r="778" spans="1:33" s="6" customFormat="1">
      <c r="A778" s="18" t="s">
        <v>771</v>
      </c>
      <c r="B778" s="22"/>
      <c r="C778" s="22"/>
      <c r="D778" s="22"/>
      <c r="E778" s="22"/>
      <c r="F778" s="22"/>
      <c r="G778" s="22"/>
      <c r="H778" s="22"/>
      <c r="I778" s="19"/>
      <c r="J778" s="19"/>
      <c r="K778" s="19"/>
      <c r="L778" s="19"/>
      <c r="M778" s="19"/>
      <c r="N778" s="19"/>
      <c r="O778" s="19">
        <v>1</v>
      </c>
      <c r="P778" s="19">
        <v>1</v>
      </c>
      <c r="Q778" s="22"/>
      <c r="R778" s="22"/>
      <c r="S778" s="22"/>
      <c r="T778" s="19"/>
      <c r="U778" t="str">
        <f t="shared" si="62"/>
        <v>ERROR</v>
      </c>
      <c r="V778" s="4" t="s">
        <v>772</v>
      </c>
      <c r="W778" s="4" t="str">
        <f t="shared" si="66"/>
        <v>R.N. Industries</v>
      </c>
      <c r="X778" s="7"/>
      <c r="Y778" s="7"/>
      <c r="Z778" s="7"/>
      <c r="AA778" s="7"/>
      <c r="AB778" s="7"/>
      <c r="AC778" s="7"/>
      <c r="AD778" s="7"/>
      <c r="AE778" s="7" t="s">
        <v>1160</v>
      </c>
      <c r="AF778" s="7"/>
      <c r="AG778" s="6" t="str">
        <f>IF(VLOOKUP(V778,Resources!A:B,2,FALSE)=0,"",VLOOKUP(V778,Resources!A:B,2,FALSE))</f>
        <v/>
      </c>
    </row>
    <row r="779" spans="1:33" s="6" customFormat="1">
      <c r="A779" s="18" t="s">
        <v>770</v>
      </c>
      <c r="B779" s="22"/>
      <c r="C779" s="22"/>
      <c r="D779" s="22"/>
      <c r="E779" s="22"/>
      <c r="F779" s="22"/>
      <c r="G779" s="22"/>
      <c r="H779" s="22"/>
      <c r="I779" s="19"/>
      <c r="J779" s="19"/>
      <c r="K779" s="19"/>
      <c r="L779" s="19"/>
      <c r="M779" s="19"/>
      <c r="N779" s="19"/>
      <c r="O779" s="19">
        <v>1</v>
      </c>
      <c r="P779" s="19"/>
      <c r="Q779" s="22"/>
      <c r="R779" s="22"/>
      <c r="S779" s="22"/>
      <c r="T779" s="19"/>
      <c r="U779" t="str">
        <f t="shared" si="62"/>
        <v>ERROR</v>
      </c>
      <c r="V779" s="4" t="s">
        <v>771</v>
      </c>
      <c r="W779" s="4" t="str">
        <f t="shared" si="66"/>
        <v>RAS &amp; Associates</v>
      </c>
      <c r="X779" s="7"/>
      <c r="Y779" s="7"/>
      <c r="Z779" s="7"/>
      <c r="AA779" s="7"/>
      <c r="AB779" s="7"/>
      <c r="AC779" s="7"/>
      <c r="AD779" s="7"/>
      <c r="AE779" s="7" t="s">
        <v>1160</v>
      </c>
      <c r="AF779" s="7" t="s">
        <v>1160</v>
      </c>
      <c r="AG779" s="6" t="str">
        <f>IF(VLOOKUP(V779,Resources!A:B,2,FALSE)=0,"",VLOOKUP(V779,Resources!A:B,2,FALSE))</f>
        <v/>
      </c>
    </row>
    <row r="780" spans="1:33" s="6" customFormat="1">
      <c r="A780" s="18" t="s">
        <v>1007</v>
      </c>
      <c r="B780" s="22"/>
      <c r="C780" s="22"/>
      <c r="D780" s="22"/>
      <c r="E780" s="22"/>
      <c r="F780" s="22"/>
      <c r="G780" s="22"/>
      <c r="H780" s="22"/>
      <c r="I780" s="19"/>
      <c r="J780" s="19"/>
      <c r="K780" s="19"/>
      <c r="L780" s="19"/>
      <c r="M780" s="19"/>
      <c r="N780" s="19"/>
      <c r="O780" s="19"/>
      <c r="P780" s="19">
        <v>1</v>
      </c>
      <c r="Q780" s="22"/>
      <c r="R780" s="22"/>
      <c r="S780" s="22"/>
      <c r="T780" s="19"/>
      <c r="U780" t="str">
        <f t="shared" ref="U780:U843" si="67">IF(A780=W780,"Y","ERROR")</f>
        <v>ERROR</v>
      </c>
      <c r="V780" s="4" t="s">
        <v>770</v>
      </c>
      <c r="W780" s="4" t="str">
        <f t="shared" si="66"/>
        <v>RCF Consulting Services, LLC</v>
      </c>
      <c r="X780" s="7"/>
      <c r="Y780" s="7"/>
      <c r="Z780" s="7"/>
      <c r="AA780" s="7"/>
      <c r="AB780" s="7"/>
      <c r="AC780" s="7"/>
      <c r="AD780" s="7"/>
      <c r="AE780" s="7" t="s">
        <v>1160</v>
      </c>
      <c r="AF780" s="7"/>
      <c r="AG780" s="6" t="str">
        <f>IF(VLOOKUP(V780,Resources!A:B,2,FALSE)=0,"",VLOOKUP(V780,Resources!A:B,2,FALSE))</f>
        <v/>
      </c>
    </row>
    <row r="781" spans="1:33" s="6" customFormat="1">
      <c r="A781" s="18" t="s">
        <v>769</v>
      </c>
      <c r="B781" s="22"/>
      <c r="C781" s="22"/>
      <c r="D781" s="22"/>
      <c r="E781" s="22"/>
      <c r="F781" s="22"/>
      <c r="G781" s="22"/>
      <c r="H781" s="22"/>
      <c r="I781" s="19"/>
      <c r="J781" s="19"/>
      <c r="K781" s="19"/>
      <c r="L781" s="19"/>
      <c r="M781" s="19"/>
      <c r="N781" s="19"/>
      <c r="O781" s="19">
        <v>1</v>
      </c>
      <c r="P781" s="19"/>
      <c r="Q781" s="22"/>
      <c r="R781" s="22"/>
      <c r="S781" s="22"/>
      <c r="T781" s="19"/>
      <c r="U781" t="str">
        <f t="shared" si="67"/>
        <v>ERROR</v>
      </c>
      <c r="V781" s="4" t="s">
        <v>1007</v>
      </c>
      <c r="W781" s="4" t="str">
        <f t="shared" si="66"/>
        <v>Read &amp; Stevens</v>
      </c>
      <c r="X781" s="7"/>
      <c r="Y781" s="7"/>
      <c r="Z781" s="7"/>
      <c r="AA781" s="7"/>
      <c r="AB781" s="7"/>
      <c r="AC781" s="7"/>
      <c r="AD781" s="7"/>
      <c r="AE781" s="7"/>
      <c r="AF781" s="7" t="s">
        <v>1160</v>
      </c>
      <c r="AG781" s="6" t="str">
        <f>IF(VLOOKUP(V781,Resources!A:B,2,FALSE)=0,"",VLOOKUP(V781,Resources!A:B,2,FALSE))</f>
        <v/>
      </c>
    </row>
    <row r="782" spans="1:33" s="6" customFormat="1">
      <c r="A782" s="18" t="s">
        <v>78</v>
      </c>
      <c r="B782" s="22"/>
      <c r="C782" s="22"/>
      <c r="D782" s="22"/>
      <c r="E782" s="22"/>
      <c r="F782" s="22"/>
      <c r="G782" s="22"/>
      <c r="H782" s="22"/>
      <c r="I782" s="19">
        <v>1</v>
      </c>
      <c r="J782" s="19">
        <v>1</v>
      </c>
      <c r="K782" s="19">
        <v>1</v>
      </c>
      <c r="L782" s="19">
        <v>1</v>
      </c>
      <c r="M782" s="19">
        <v>1</v>
      </c>
      <c r="N782" s="19">
        <v>1</v>
      </c>
      <c r="O782" s="19">
        <v>1</v>
      </c>
      <c r="P782" s="19">
        <v>1</v>
      </c>
      <c r="Q782" s="22"/>
      <c r="R782" s="22"/>
      <c r="S782" s="22"/>
      <c r="T782" s="19"/>
      <c r="U782" t="str">
        <f t="shared" si="67"/>
        <v>ERROR</v>
      </c>
      <c r="V782" s="4" t="s">
        <v>769</v>
      </c>
      <c r="W782" s="4" t="str">
        <f t="shared" si="66"/>
        <v>Red Sky Resources</v>
      </c>
      <c r="X782" s="7"/>
      <c r="Y782" s="7"/>
      <c r="Z782" s="7"/>
      <c r="AA782" s="7"/>
      <c r="AB782" s="7"/>
      <c r="AC782" s="7"/>
      <c r="AD782" s="7"/>
      <c r="AE782" s="7" t="s">
        <v>1160</v>
      </c>
      <c r="AF782" s="7"/>
      <c r="AG782" s="6" t="str">
        <f>IF(VLOOKUP(V782,Resources!A:B,2,FALSE)=0,"",VLOOKUP(V782,Resources!A:B,2,FALSE))</f>
        <v/>
      </c>
    </row>
    <row r="783" spans="1:33" s="6" customFormat="1">
      <c r="A783" s="18" t="s">
        <v>77</v>
      </c>
      <c r="B783" s="22"/>
      <c r="C783" s="22"/>
      <c r="D783" s="22"/>
      <c r="E783" s="22"/>
      <c r="F783" s="22"/>
      <c r="G783" s="22"/>
      <c r="H783" s="22"/>
      <c r="I783" s="19">
        <v>1</v>
      </c>
      <c r="J783" s="19"/>
      <c r="K783" s="19">
        <v>1</v>
      </c>
      <c r="L783" s="19">
        <v>1</v>
      </c>
      <c r="M783" s="19"/>
      <c r="N783" s="19"/>
      <c r="O783" s="19"/>
      <c r="P783" s="19"/>
      <c r="Q783" s="22"/>
      <c r="R783" s="22"/>
      <c r="S783" s="22"/>
      <c r="T783" s="19"/>
      <c r="U783" t="str">
        <f t="shared" si="67"/>
        <v>ERROR</v>
      </c>
      <c r="V783" s="4" t="s">
        <v>78</v>
      </c>
      <c r="W783" s="4" t="str">
        <f t="shared" si="66"/>
        <v>Red Willow Production Company</v>
      </c>
      <c r="X783" s="7" t="s">
        <v>1160</v>
      </c>
      <c r="Y783" s="7" t="s">
        <v>1160</v>
      </c>
      <c r="Z783" s="7" t="s">
        <v>1160</v>
      </c>
      <c r="AA783" s="7" t="s">
        <v>1160</v>
      </c>
      <c r="AB783" s="7" t="s">
        <v>1160</v>
      </c>
      <c r="AC783" s="7" t="s">
        <v>1160</v>
      </c>
      <c r="AD783" s="7"/>
      <c r="AE783" s="7" t="s">
        <v>1160</v>
      </c>
      <c r="AF783" s="7" t="s">
        <v>1160</v>
      </c>
      <c r="AG783" s="6" t="str">
        <f>IF(VLOOKUP(V783,Resources!A:B,2,FALSE)=0,"",VLOOKUP(V783,Resources!A:B,2,FALSE))</f>
        <v/>
      </c>
    </row>
    <row r="784" spans="1:33" s="6" customFormat="1">
      <c r="A784" s="18" t="s">
        <v>768</v>
      </c>
      <c r="B784" s="22"/>
      <c r="C784" s="22"/>
      <c r="D784" s="22"/>
      <c r="E784" s="22"/>
      <c r="F784" s="22"/>
      <c r="G784" s="22"/>
      <c r="H784" s="22"/>
      <c r="I784" s="19"/>
      <c r="J784" s="19"/>
      <c r="K784" s="19"/>
      <c r="L784" s="19"/>
      <c r="M784" s="19"/>
      <c r="N784" s="19"/>
      <c r="O784" s="19">
        <v>1</v>
      </c>
      <c r="P784" s="19">
        <v>1</v>
      </c>
      <c r="Q784" s="22"/>
      <c r="R784" s="22"/>
      <c r="S784" s="22"/>
      <c r="T784" s="19"/>
      <c r="U784" t="str">
        <f t="shared" si="67"/>
        <v>ERROR</v>
      </c>
      <c r="V784" s="4" t="s">
        <v>77</v>
      </c>
      <c r="W784" s="4" t="str">
        <f t="shared" si="66"/>
        <v>Redstone Resources, Inc.</v>
      </c>
      <c r="X784" s="7" t="s">
        <v>1160</v>
      </c>
      <c r="Y784" s="7"/>
      <c r="Z784" s="7" t="s">
        <v>1160</v>
      </c>
      <c r="AA784" s="7" t="s">
        <v>1160</v>
      </c>
      <c r="AB784" s="7"/>
      <c r="AC784" s="7"/>
      <c r="AD784" s="7"/>
      <c r="AE784" s="7"/>
      <c r="AF784" s="7"/>
      <c r="AG784" s="6" t="str">
        <f>IF(VLOOKUP(V784,Resources!A:B,2,FALSE)=0,"",VLOOKUP(V784,Resources!A:B,2,FALSE))</f>
        <v/>
      </c>
    </row>
    <row r="785" spans="1:33" s="6" customFormat="1">
      <c r="A785" s="18" t="s">
        <v>1006</v>
      </c>
      <c r="B785" s="22"/>
      <c r="C785" s="22"/>
      <c r="D785" s="22"/>
      <c r="E785" s="22"/>
      <c r="F785" s="22"/>
      <c r="G785" s="22"/>
      <c r="H785" s="22"/>
      <c r="I785" s="19"/>
      <c r="J785" s="19"/>
      <c r="K785" s="19"/>
      <c r="L785" s="19"/>
      <c r="M785" s="19"/>
      <c r="N785" s="19"/>
      <c r="O785" s="19"/>
      <c r="P785" s="19">
        <v>1</v>
      </c>
      <c r="Q785" s="22"/>
      <c r="R785" s="22"/>
      <c r="S785" s="22"/>
      <c r="T785" s="19"/>
      <c r="U785" t="str">
        <f t="shared" si="67"/>
        <v>ERROR</v>
      </c>
      <c r="V785" s="4" t="s">
        <v>768</v>
      </c>
      <c r="W785" s="4" t="str">
        <f t="shared" si="66"/>
        <v>Reed Energy Consulting LLC</v>
      </c>
      <c r="X785" s="7"/>
      <c r="Y785" s="7"/>
      <c r="Z785" s="7"/>
      <c r="AA785" s="7"/>
      <c r="AB785" s="7"/>
      <c r="AC785" s="7"/>
      <c r="AD785" s="7"/>
      <c r="AE785" s="7" t="s">
        <v>1160</v>
      </c>
      <c r="AF785" s="7" t="s">
        <v>1160</v>
      </c>
      <c r="AG785" s="6" t="str">
        <f>IF(VLOOKUP(V785,Resources!A:B,2,FALSE)=0,"",VLOOKUP(V785,Resources!A:B,2,FALSE))</f>
        <v/>
      </c>
    </row>
    <row r="786" spans="1:33" s="6" customFormat="1">
      <c r="A786" s="18" t="s">
        <v>767</v>
      </c>
      <c r="B786" s="22"/>
      <c r="C786" s="22"/>
      <c r="D786" s="22"/>
      <c r="E786" s="22"/>
      <c r="F786" s="22"/>
      <c r="G786" s="22"/>
      <c r="H786" s="22"/>
      <c r="I786" s="19"/>
      <c r="J786" s="19"/>
      <c r="K786" s="19"/>
      <c r="L786" s="19"/>
      <c r="M786" s="19"/>
      <c r="N786" s="19"/>
      <c r="O786" s="19">
        <v>1</v>
      </c>
      <c r="P786" s="19">
        <v>1</v>
      </c>
      <c r="Q786" s="22"/>
      <c r="R786" s="22"/>
      <c r="S786" s="22"/>
      <c r="T786" s="19"/>
      <c r="U786" t="str">
        <f t="shared" si="67"/>
        <v>ERROR</v>
      </c>
      <c r="V786" s="4" t="s">
        <v>1006</v>
      </c>
      <c r="W786" s="4" t="str">
        <f t="shared" si="66"/>
        <v>Renzenberger</v>
      </c>
      <c r="X786" s="7"/>
      <c r="Y786" s="7"/>
      <c r="Z786" s="7"/>
      <c r="AA786" s="7"/>
      <c r="AB786" s="7"/>
      <c r="AC786" s="7"/>
      <c r="AD786" s="7"/>
      <c r="AE786" s="7"/>
      <c r="AF786" s="7" t="s">
        <v>1160</v>
      </c>
      <c r="AG786" s="6" t="str">
        <f>IF(VLOOKUP(V786,Resources!A:B,2,FALSE)=0,"",VLOOKUP(V786,Resources!A:B,2,FALSE))</f>
        <v/>
      </c>
    </row>
    <row r="787" spans="1:33" s="6" customFormat="1">
      <c r="A787" s="18" t="s">
        <v>583</v>
      </c>
      <c r="B787" s="22"/>
      <c r="C787" s="22"/>
      <c r="D787" s="22"/>
      <c r="E787" s="22"/>
      <c r="F787" s="22"/>
      <c r="G787" s="22"/>
      <c r="H787" s="22"/>
      <c r="I787" s="19"/>
      <c r="J787" s="19"/>
      <c r="K787" s="19"/>
      <c r="L787" s="19"/>
      <c r="M787" s="19">
        <v>1</v>
      </c>
      <c r="N787" s="19">
        <v>1</v>
      </c>
      <c r="O787" s="19"/>
      <c r="P787" s="19"/>
      <c r="Q787" s="22"/>
      <c r="R787" s="22"/>
      <c r="S787" s="22"/>
      <c r="T787" s="19"/>
      <c r="U787" t="str">
        <f t="shared" si="67"/>
        <v>ERROR</v>
      </c>
      <c r="V787" s="4" t="s">
        <v>767</v>
      </c>
      <c r="W787" s="4" t="str">
        <f t="shared" si="66"/>
        <v>Resolute Energy Corporation</v>
      </c>
      <c r="X787" s="7"/>
      <c r="Y787" s="7"/>
      <c r="Z787" s="7"/>
      <c r="AA787" s="7"/>
      <c r="AB787" s="7"/>
      <c r="AC787" s="7"/>
      <c r="AD787" s="7"/>
      <c r="AE787" s="7" t="s">
        <v>1160</v>
      </c>
      <c r="AF787" s="7" t="s">
        <v>1160</v>
      </c>
      <c r="AG787" s="6" t="str">
        <f>IF(VLOOKUP(V787,Resources!A:B,2,FALSE)=0,"",VLOOKUP(V787,Resources!A:B,2,FALSE))</f>
        <v/>
      </c>
    </row>
    <row r="788" spans="1:33" s="6" customFormat="1">
      <c r="A788" s="18" t="s">
        <v>408</v>
      </c>
      <c r="B788" s="22"/>
      <c r="C788" s="22"/>
      <c r="D788" s="22"/>
      <c r="E788" s="22"/>
      <c r="F788" s="22"/>
      <c r="G788" s="22"/>
      <c r="H788" s="22"/>
      <c r="I788" s="19"/>
      <c r="J788" s="19"/>
      <c r="K788" s="19">
        <v>1</v>
      </c>
      <c r="L788" s="19">
        <v>1</v>
      </c>
      <c r="M788" s="19">
        <v>1</v>
      </c>
      <c r="N788" s="19">
        <v>1</v>
      </c>
      <c r="O788" s="19"/>
      <c r="P788" s="19"/>
      <c r="Q788" s="22"/>
      <c r="R788" s="22"/>
      <c r="S788" s="22"/>
      <c r="T788" s="19"/>
      <c r="U788" t="str">
        <f t="shared" si="67"/>
        <v>ERROR</v>
      </c>
      <c r="V788" s="4" t="s">
        <v>583</v>
      </c>
      <c r="W788" s="4" t="str">
        <f t="shared" si="66"/>
        <v>Resolute Natural Resources Company</v>
      </c>
      <c r="X788" s="7"/>
      <c r="Y788" s="7"/>
      <c r="Z788" s="7"/>
      <c r="AA788" s="7"/>
      <c r="AB788" s="7" t="s">
        <v>1160</v>
      </c>
      <c r="AC788" s="7" t="s">
        <v>1160</v>
      </c>
      <c r="AD788" s="7"/>
      <c r="AE788" s="7"/>
      <c r="AF788" s="7"/>
      <c r="AG788" s="6" t="str">
        <f>IF(VLOOKUP(V788,Resources!A:B,2,FALSE)=0,"",VLOOKUP(V788,Resources!A:B,2,FALSE))</f>
        <v/>
      </c>
    </row>
    <row r="789" spans="1:33" s="6" customFormat="1">
      <c r="A789" s="18" t="s">
        <v>76</v>
      </c>
      <c r="B789" s="22"/>
      <c r="C789" s="22"/>
      <c r="D789" s="22"/>
      <c r="E789" s="22"/>
      <c r="F789" s="22"/>
      <c r="G789" s="22"/>
      <c r="H789" s="22"/>
      <c r="I789" s="19">
        <v>1</v>
      </c>
      <c r="J789" s="19">
        <v>1</v>
      </c>
      <c r="K789" s="19">
        <v>1</v>
      </c>
      <c r="L789" s="19"/>
      <c r="M789" s="19"/>
      <c r="N789" s="19"/>
      <c r="O789" s="19">
        <v>1</v>
      </c>
      <c r="P789" s="19">
        <v>1</v>
      </c>
      <c r="Q789" s="22"/>
      <c r="R789" s="22"/>
      <c r="S789" s="22"/>
      <c r="T789" s="19"/>
      <c r="U789" t="str">
        <f t="shared" si="67"/>
        <v>ERROR</v>
      </c>
      <c r="V789" s="4" t="s">
        <v>408</v>
      </c>
      <c r="W789" s="4" t="str">
        <f t="shared" si="66"/>
        <v>Resource Solutions, LLC</v>
      </c>
      <c r="X789" s="7"/>
      <c r="Y789" s="7"/>
      <c r="Z789" s="7" t="s">
        <v>1160</v>
      </c>
      <c r="AA789" s="7" t="s">
        <v>1160</v>
      </c>
      <c r="AB789" s="7" t="s">
        <v>1160</v>
      </c>
      <c r="AC789" s="7" t="s">
        <v>1160</v>
      </c>
      <c r="AD789" s="7"/>
      <c r="AE789" s="7"/>
      <c r="AF789" s="7"/>
      <c r="AG789" s="6" t="str">
        <f>IF(VLOOKUP(V789,Resources!A:B,2,FALSE)=0,"",VLOOKUP(V789,Resources!A:B,2,FALSE))</f>
        <v/>
      </c>
    </row>
    <row r="790" spans="1:33" s="6" customFormat="1">
      <c r="A790" s="18" t="s">
        <v>75</v>
      </c>
      <c r="B790" s="22"/>
      <c r="C790" s="22"/>
      <c r="D790" s="22"/>
      <c r="E790" s="22"/>
      <c r="F790" s="22"/>
      <c r="G790" s="22"/>
      <c r="H790" s="22"/>
      <c r="I790" s="19">
        <v>1</v>
      </c>
      <c r="J790" s="19">
        <v>1</v>
      </c>
      <c r="K790" s="19">
        <v>1</v>
      </c>
      <c r="L790" s="19">
        <v>1</v>
      </c>
      <c r="M790" s="19"/>
      <c r="N790" s="19">
        <v>1</v>
      </c>
      <c r="O790" s="19"/>
      <c r="P790" s="19"/>
      <c r="Q790" s="22"/>
      <c r="R790" s="22"/>
      <c r="S790" s="22"/>
      <c r="T790" s="19"/>
      <c r="U790" t="str">
        <f t="shared" si="67"/>
        <v>ERROR</v>
      </c>
      <c r="V790" s="4" t="s">
        <v>76</v>
      </c>
      <c r="W790" s="4" t="str">
        <f t="shared" si="66"/>
        <v>Retamco Operating, Inc.</v>
      </c>
      <c r="X790" s="7" t="s">
        <v>1160</v>
      </c>
      <c r="Y790" s="7" t="s">
        <v>1160</v>
      </c>
      <c r="Z790" s="7" t="s">
        <v>1160</v>
      </c>
      <c r="AA790" s="7"/>
      <c r="AB790" s="7"/>
      <c r="AC790" s="7"/>
      <c r="AD790" s="7"/>
      <c r="AE790" s="7" t="s">
        <v>1160</v>
      </c>
      <c r="AF790" s="7" t="s">
        <v>1160</v>
      </c>
      <c r="AG790" s="6" t="str">
        <f>IF(VLOOKUP(V790,Resources!A:B,2,FALSE)=0,"",VLOOKUP(V790,Resources!A:B,2,FALSE))</f>
        <v/>
      </c>
    </row>
    <row r="791" spans="1:33" s="6" customFormat="1">
      <c r="A791" s="18" t="s">
        <v>766</v>
      </c>
      <c r="B791" s="22"/>
      <c r="C791" s="22"/>
      <c r="D791" s="22"/>
      <c r="E791" s="22"/>
      <c r="F791" s="22"/>
      <c r="G791" s="22"/>
      <c r="H791" s="22"/>
      <c r="I791" s="19"/>
      <c r="J791" s="19"/>
      <c r="K791" s="19"/>
      <c r="L791" s="19"/>
      <c r="M791" s="19"/>
      <c r="N791" s="19"/>
      <c r="O791" s="19">
        <v>1</v>
      </c>
      <c r="P791" s="19">
        <v>1</v>
      </c>
      <c r="Q791" s="22"/>
      <c r="R791" s="22"/>
      <c r="S791" s="22"/>
      <c r="T791" s="19"/>
      <c r="U791" t="str">
        <f t="shared" si="67"/>
        <v>ERROR</v>
      </c>
      <c r="V791" s="4" t="s">
        <v>75</v>
      </c>
      <c r="W791" s="4" t="str">
        <f t="shared" si="66"/>
        <v>Rex Monahan</v>
      </c>
      <c r="X791" s="7" t="s">
        <v>1160</v>
      </c>
      <c r="Y791" s="7" t="s">
        <v>1160</v>
      </c>
      <c r="Z791" s="7" t="s">
        <v>1160</v>
      </c>
      <c r="AA791" s="7" t="s">
        <v>1160</v>
      </c>
      <c r="AB791" s="7"/>
      <c r="AC791" s="7" t="s">
        <v>1160</v>
      </c>
      <c r="AD791" s="7"/>
      <c r="AE791" s="7"/>
      <c r="AF791" s="7"/>
      <c r="AG791" s="6" t="str">
        <f>IF(VLOOKUP(V791,Resources!A:B,2,FALSE)=0,"",VLOOKUP(V791,Resources!A:B,2,FALSE))</f>
        <v/>
      </c>
    </row>
    <row r="792" spans="1:33" s="6" customFormat="1">
      <c r="A792" s="18" t="s">
        <v>358</v>
      </c>
      <c r="B792" s="22"/>
      <c r="C792" s="22"/>
      <c r="D792" s="22"/>
      <c r="E792" s="22"/>
      <c r="F792" s="22"/>
      <c r="G792" s="22"/>
      <c r="H792" s="22"/>
      <c r="I792" s="19"/>
      <c r="J792" s="19">
        <v>1</v>
      </c>
      <c r="K792" s="19"/>
      <c r="L792" s="19">
        <v>1</v>
      </c>
      <c r="M792" s="19">
        <v>1</v>
      </c>
      <c r="N792" s="19"/>
      <c r="O792" s="19"/>
      <c r="P792" s="19"/>
      <c r="Q792" s="22"/>
      <c r="R792" s="22"/>
      <c r="S792" s="22"/>
      <c r="T792" s="19"/>
      <c r="U792" t="str">
        <f t="shared" si="67"/>
        <v>ERROR</v>
      </c>
      <c r="V792" s="4" t="s">
        <v>766</v>
      </c>
      <c r="W792" s="4" t="str">
        <f t="shared" si="66"/>
        <v>Richard Altman &amp; Company</v>
      </c>
      <c r="X792" s="7"/>
      <c r="Y792" s="7"/>
      <c r="Z792" s="7"/>
      <c r="AA792" s="7"/>
      <c r="AB792" s="7"/>
      <c r="AC792" s="7"/>
      <c r="AD792" s="7"/>
      <c r="AE792" s="7" t="s">
        <v>1160</v>
      </c>
      <c r="AF792" s="7" t="s">
        <v>1160</v>
      </c>
      <c r="AG792" s="6" t="str">
        <f>IF(VLOOKUP(V792,Resources!A:B,2,FALSE)=0,"",VLOOKUP(V792,Resources!A:B,2,FALSE))</f>
        <v/>
      </c>
    </row>
    <row r="793" spans="1:33" s="6" customFormat="1">
      <c r="A793" s="18" t="s">
        <v>530</v>
      </c>
      <c r="B793" s="22"/>
      <c r="C793" s="22"/>
      <c r="D793" s="22"/>
      <c r="E793" s="22"/>
      <c r="F793" s="22"/>
      <c r="G793" s="22"/>
      <c r="H793" s="22"/>
      <c r="I793" s="19"/>
      <c r="J793" s="19"/>
      <c r="K793" s="19"/>
      <c r="L793" s="19">
        <v>1</v>
      </c>
      <c r="M793" s="19">
        <v>1</v>
      </c>
      <c r="N793" s="19">
        <v>1</v>
      </c>
      <c r="O793" s="19"/>
      <c r="P793" s="19"/>
      <c r="Q793" s="22"/>
      <c r="R793" s="22"/>
      <c r="S793" s="22"/>
      <c r="T793" s="19"/>
      <c r="U793" t="str">
        <f t="shared" si="67"/>
        <v>ERROR</v>
      </c>
      <c r="V793" s="4" t="s">
        <v>358</v>
      </c>
      <c r="W793" s="4" t="str">
        <f t="shared" si="66"/>
        <v>Richard P. Cullen</v>
      </c>
      <c r="X793" s="7"/>
      <c r="Y793" s="7" t="s">
        <v>1160</v>
      </c>
      <c r="Z793" s="7"/>
      <c r="AA793" s="7" t="s">
        <v>1160</v>
      </c>
      <c r="AB793" s="7" t="s">
        <v>1160</v>
      </c>
      <c r="AC793" s="7"/>
      <c r="AD793" s="7"/>
      <c r="AE793" s="7"/>
      <c r="AF793" s="7"/>
      <c r="AG793" s="6" t="str">
        <f>IF(VLOOKUP(V793,Resources!A:B,2,FALSE)=0,"",VLOOKUP(V793,Resources!A:B,2,FALSE))</f>
        <v/>
      </c>
    </row>
    <row r="794" spans="1:33" s="6" customFormat="1">
      <c r="A794" s="18" t="s">
        <v>74</v>
      </c>
      <c r="B794" s="22"/>
      <c r="C794" s="22"/>
      <c r="D794" s="22"/>
      <c r="E794" s="22"/>
      <c r="F794" s="22"/>
      <c r="G794" s="22"/>
      <c r="H794" s="22"/>
      <c r="I794" s="19">
        <v>1</v>
      </c>
      <c r="J794" s="19">
        <v>1</v>
      </c>
      <c r="K794" s="19">
        <v>1</v>
      </c>
      <c r="L794" s="19">
        <v>1</v>
      </c>
      <c r="M794" s="19">
        <v>1</v>
      </c>
      <c r="N794" s="19">
        <v>1</v>
      </c>
      <c r="O794" s="19">
        <v>1</v>
      </c>
      <c r="P794" s="19">
        <v>1</v>
      </c>
      <c r="Q794" s="22"/>
      <c r="R794" s="22"/>
      <c r="S794" s="22"/>
      <c r="T794" s="19"/>
      <c r="U794" t="str">
        <f t="shared" si="67"/>
        <v>ERROR</v>
      </c>
      <c r="V794" s="4" t="s">
        <v>530</v>
      </c>
      <c r="W794" s="4" t="str">
        <f t="shared" si="66"/>
        <v>Richardson Operating Company</v>
      </c>
      <c r="X794" s="7"/>
      <c r="Y794" s="7"/>
      <c r="Z794" s="7"/>
      <c r="AA794" s="7" t="s">
        <v>1160</v>
      </c>
      <c r="AB794" s="7" t="s">
        <v>1160</v>
      </c>
      <c r="AC794" s="7" t="s">
        <v>1160</v>
      </c>
      <c r="AD794" s="7"/>
      <c r="AE794" s="7"/>
      <c r="AF794" s="7"/>
      <c r="AG794" s="6" t="str">
        <f>IF(VLOOKUP(V794,Resources!A:B,2,FALSE)=0,"",VLOOKUP(V794,Resources!A:B,2,FALSE))</f>
        <v/>
      </c>
    </row>
    <row r="795" spans="1:33" s="6" customFormat="1">
      <c r="A795" s="18" t="s">
        <v>73</v>
      </c>
      <c r="B795" s="22"/>
      <c r="C795" s="22"/>
      <c r="D795" s="22"/>
      <c r="E795" s="22"/>
      <c r="F795" s="22"/>
      <c r="G795" s="22"/>
      <c r="H795" s="22"/>
      <c r="I795" s="19">
        <v>1</v>
      </c>
      <c r="J795" s="19">
        <v>1</v>
      </c>
      <c r="K795" s="19">
        <v>1</v>
      </c>
      <c r="L795" s="19">
        <v>1</v>
      </c>
      <c r="M795" s="19">
        <v>1</v>
      </c>
      <c r="N795" s="19">
        <v>1</v>
      </c>
      <c r="O795" s="19"/>
      <c r="P795" s="19"/>
      <c r="Q795" s="22"/>
      <c r="R795" s="22"/>
      <c r="S795" s="22"/>
      <c r="T795" s="19"/>
      <c r="U795" t="str">
        <f t="shared" si="67"/>
        <v>ERROR</v>
      </c>
      <c r="V795" s="4" t="s">
        <v>74</v>
      </c>
      <c r="W795" s="4" t="str">
        <f t="shared" si="66"/>
        <v>Rim Operating, Inc.</v>
      </c>
      <c r="X795" s="7" t="s">
        <v>1160</v>
      </c>
      <c r="Y795" s="7" t="s">
        <v>1160</v>
      </c>
      <c r="Z795" s="7" t="s">
        <v>1160</v>
      </c>
      <c r="AA795" s="7" t="s">
        <v>1160</v>
      </c>
      <c r="AB795" s="7" t="s">
        <v>1160</v>
      </c>
      <c r="AC795" s="7" t="s">
        <v>1160</v>
      </c>
      <c r="AD795" s="7"/>
      <c r="AE795" s="7" t="s">
        <v>1160</v>
      </c>
      <c r="AF795" s="7" t="s">
        <v>1160</v>
      </c>
      <c r="AG795" s="6" t="str">
        <f>IF(VLOOKUP(V795,Resources!A:B,2,FALSE)=0,"",VLOOKUP(V795,Resources!A:B,2,FALSE))</f>
        <v/>
      </c>
    </row>
    <row r="796" spans="1:33" s="6" customFormat="1">
      <c r="A796" s="18" t="s">
        <v>72</v>
      </c>
      <c r="B796" s="22"/>
      <c r="C796" s="22"/>
      <c r="D796" s="22"/>
      <c r="E796" s="22"/>
      <c r="F796" s="22"/>
      <c r="G796" s="22"/>
      <c r="H796" s="22"/>
      <c r="I796" s="19">
        <v>1</v>
      </c>
      <c r="J796" s="19">
        <v>1</v>
      </c>
      <c r="K796" s="19">
        <v>1</v>
      </c>
      <c r="L796" s="19">
        <v>1</v>
      </c>
      <c r="M796" s="19">
        <v>1</v>
      </c>
      <c r="N796" s="19"/>
      <c r="O796" s="19"/>
      <c r="P796" s="19"/>
      <c r="Q796" s="22"/>
      <c r="R796" s="22"/>
      <c r="S796" s="22"/>
      <c r="T796" s="19"/>
      <c r="U796" t="str">
        <f t="shared" si="67"/>
        <v>ERROR</v>
      </c>
      <c r="V796" s="4" t="s">
        <v>73</v>
      </c>
      <c r="W796" s="4" t="str">
        <f t="shared" si="66"/>
        <v>Rincon Exploration LLC</v>
      </c>
      <c r="X796" s="7" t="s">
        <v>1160</v>
      </c>
      <c r="Y796" s="7" t="s">
        <v>1160</v>
      </c>
      <c r="Z796" s="7" t="s">
        <v>1160</v>
      </c>
      <c r="AA796" s="7" t="s">
        <v>1160</v>
      </c>
      <c r="AB796" s="7" t="s">
        <v>1160</v>
      </c>
      <c r="AC796" s="7" t="s">
        <v>1160</v>
      </c>
      <c r="AD796" s="7"/>
      <c r="AE796" s="7"/>
      <c r="AF796" s="7"/>
      <c r="AG796" s="6" t="str">
        <f>IF(VLOOKUP(V796,Resources!A:B,2,FALSE)=0,"",VLOOKUP(V796,Resources!A:B,2,FALSE))</f>
        <v/>
      </c>
    </row>
    <row r="797" spans="1:33" s="6" customFormat="1">
      <c r="A797" s="18" t="s">
        <v>1005</v>
      </c>
      <c r="B797" s="22"/>
      <c r="C797" s="22"/>
      <c r="D797" s="22"/>
      <c r="E797" s="22"/>
      <c r="F797" s="22"/>
      <c r="G797" s="22"/>
      <c r="H797" s="22"/>
      <c r="I797" s="19"/>
      <c r="J797" s="19"/>
      <c r="K797" s="19"/>
      <c r="L797" s="19"/>
      <c r="M797" s="19"/>
      <c r="N797" s="19"/>
      <c r="O797" s="19"/>
      <c r="P797" s="19">
        <v>1</v>
      </c>
      <c r="Q797" s="22"/>
      <c r="R797" s="22"/>
      <c r="S797" s="22"/>
      <c r="T797" s="19"/>
      <c r="U797" t="str">
        <f t="shared" si="67"/>
        <v>ERROR</v>
      </c>
      <c r="V797" s="4" t="s">
        <v>72</v>
      </c>
      <c r="W797" s="4" t="str">
        <f t="shared" si="66"/>
        <v>Rio Chama Petroleum, Inc.</v>
      </c>
      <c r="X797" s="7" t="s">
        <v>1160</v>
      </c>
      <c r="Y797" s="7" t="s">
        <v>1160</v>
      </c>
      <c r="Z797" s="7" t="s">
        <v>1160</v>
      </c>
      <c r="AA797" s="7" t="s">
        <v>1160</v>
      </c>
      <c r="AB797" s="7" t="s">
        <v>1160</v>
      </c>
      <c r="AC797" s="7"/>
      <c r="AD797" s="7"/>
      <c r="AE797" s="7"/>
      <c r="AF797" s="7"/>
      <c r="AG797" s="6" t="str">
        <f>IF(VLOOKUP(V797,Resources!A:B,2,FALSE)=0,"",VLOOKUP(V797,Resources!A:B,2,FALSE))</f>
        <v/>
      </c>
    </row>
    <row r="798" spans="1:33" s="6" customFormat="1">
      <c r="A798" s="18" t="s">
        <v>407</v>
      </c>
      <c r="B798" s="22"/>
      <c r="C798" s="22"/>
      <c r="D798" s="22"/>
      <c r="E798" s="22"/>
      <c r="F798" s="22"/>
      <c r="G798" s="22"/>
      <c r="H798" s="22"/>
      <c r="I798" s="19"/>
      <c r="J798" s="19"/>
      <c r="K798" s="19">
        <v>1</v>
      </c>
      <c r="L798" s="19">
        <v>1</v>
      </c>
      <c r="M798" s="19">
        <v>1</v>
      </c>
      <c r="N798" s="19">
        <v>1</v>
      </c>
      <c r="O798" s="19"/>
      <c r="P798" s="19"/>
      <c r="Q798" s="22"/>
      <c r="R798" s="22"/>
      <c r="S798" s="22"/>
      <c r="T798" s="19"/>
      <c r="U798" t="str">
        <f t="shared" si="67"/>
        <v>ERROR</v>
      </c>
      <c r="V798" s="4" t="s">
        <v>1005</v>
      </c>
      <c r="W798" s="4" t="str">
        <f t="shared" si="66"/>
        <v>RiverRock Energy, LLC</v>
      </c>
      <c r="X798" s="7"/>
      <c r="Y798" s="7"/>
      <c r="Z798" s="7"/>
      <c r="AA798" s="7"/>
      <c r="AB798" s="7"/>
      <c r="AC798" s="7"/>
      <c r="AD798" s="7"/>
      <c r="AE798" s="7"/>
      <c r="AF798" s="7" t="s">
        <v>1160</v>
      </c>
      <c r="AG798" s="6" t="str">
        <f>IF(VLOOKUP(V798,Resources!A:B,2,FALSE)=0,"",VLOOKUP(V798,Resources!A:B,2,FALSE))</f>
        <v/>
      </c>
    </row>
    <row r="799" spans="1:33" s="6" customFormat="1">
      <c r="A799" s="18" t="s">
        <v>765</v>
      </c>
      <c r="B799" s="22"/>
      <c r="C799" s="22"/>
      <c r="D799" s="22"/>
      <c r="E799" s="22"/>
      <c r="F799" s="22"/>
      <c r="G799" s="22"/>
      <c r="H799" s="22"/>
      <c r="I799" s="19"/>
      <c r="J799" s="19"/>
      <c r="K799" s="19"/>
      <c r="L799" s="19"/>
      <c r="M799" s="19"/>
      <c r="N799" s="19"/>
      <c r="O799" s="19">
        <v>1</v>
      </c>
      <c r="P799" s="19">
        <v>1</v>
      </c>
      <c r="Q799" s="22"/>
      <c r="R799" s="22"/>
      <c r="S799" s="22"/>
      <c r="T799" s="19"/>
      <c r="U799" t="str">
        <f t="shared" si="67"/>
        <v>ERROR</v>
      </c>
      <c r="V799" s="4" t="s">
        <v>407</v>
      </c>
      <c r="W799" s="4" t="str">
        <f t="shared" si="66"/>
        <v>Rivington Capital Advisors</v>
      </c>
      <c r="X799" s="7"/>
      <c r="Y799" s="7"/>
      <c r="Z799" s="7" t="s">
        <v>1160</v>
      </c>
      <c r="AA799" s="7" t="s">
        <v>1160</v>
      </c>
      <c r="AB799" s="7" t="s">
        <v>1160</v>
      </c>
      <c r="AC799" s="7" t="s">
        <v>1160</v>
      </c>
      <c r="AD799" s="7"/>
      <c r="AE799" s="7"/>
      <c r="AF799" s="7"/>
      <c r="AG799" s="6" t="str">
        <f>IF(VLOOKUP(V799,Resources!A:B,2,FALSE)=0,"",VLOOKUP(V799,Resources!A:B,2,FALSE))</f>
        <v/>
      </c>
    </row>
    <row r="800" spans="1:33" s="6" customFormat="1">
      <c r="A800" s="18" t="s">
        <v>582</v>
      </c>
      <c r="B800" s="22"/>
      <c r="C800" s="22"/>
      <c r="D800" s="22"/>
      <c r="E800" s="22"/>
      <c r="F800" s="22"/>
      <c r="G800" s="22"/>
      <c r="H800" s="22"/>
      <c r="I800" s="19"/>
      <c r="J800" s="19"/>
      <c r="K800" s="19"/>
      <c r="L800" s="19"/>
      <c r="M800" s="19">
        <v>1</v>
      </c>
      <c r="N800" s="19">
        <v>1</v>
      </c>
      <c r="O800" s="19"/>
      <c r="P800" s="19">
        <v>1</v>
      </c>
      <c r="Q800" s="22"/>
      <c r="R800" s="22"/>
      <c r="S800" s="22"/>
      <c r="T800" s="19"/>
      <c r="U800" t="str">
        <f t="shared" si="67"/>
        <v>ERROR</v>
      </c>
      <c r="V800" s="4" t="s">
        <v>765</v>
      </c>
      <c r="W800" s="4" t="str">
        <f t="shared" si="66"/>
        <v>RKI Exploration &amp; Production</v>
      </c>
      <c r="X800" s="7"/>
      <c r="Y800" s="7"/>
      <c r="Z800" s="7"/>
      <c r="AA800" s="7"/>
      <c r="AB800" s="7"/>
      <c r="AC800" s="7"/>
      <c r="AD800" s="7"/>
      <c r="AE800" s="7" t="s">
        <v>1160</v>
      </c>
      <c r="AF800" s="7" t="s">
        <v>1160</v>
      </c>
      <c r="AG800" s="6" t="str">
        <f>IF(VLOOKUP(V800,Resources!A:B,2,FALSE)=0,"",VLOOKUP(V800,Resources!A:B,2,FALSE))</f>
        <v/>
      </c>
    </row>
    <row r="801" spans="1:33" s="6" customFormat="1">
      <c r="A801" s="18" t="s">
        <v>71</v>
      </c>
      <c r="B801" s="22"/>
      <c r="C801" s="22"/>
      <c r="D801" s="22"/>
      <c r="E801" s="22"/>
      <c r="F801" s="22"/>
      <c r="G801" s="22"/>
      <c r="H801" s="22"/>
      <c r="I801" s="19">
        <v>1</v>
      </c>
      <c r="J801" s="19">
        <v>1</v>
      </c>
      <c r="K801" s="19">
        <v>1</v>
      </c>
      <c r="L801" s="19">
        <v>1</v>
      </c>
      <c r="M801" s="19">
        <v>1</v>
      </c>
      <c r="N801" s="19">
        <v>1</v>
      </c>
      <c r="O801" s="19">
        <v>1</v>
      </c>
      <c r="P801" s="19">
        <v>1</v>
      </c>
      <c r="Q801" s="22"/>
      <c r="R801" s="22"/>
      <c r="S801" s="22"/>
      <c r="T801" s="19">
        <v>1</v>
      </c>
      <c r="U801" t="str">
        <f t="shared" si="67"/>
        <v>ERROR</v>
      </c>
      <c r="V801" s="4" t="s">
        <v>582</v>
      </c>
      <c r="W801" s="4" t="str">
        <f t="shared" si="66"/>
        <v>Robert Garvin</v>
      </c>
      <c r="X801" s="7"/>
      <c r="Y801" s="7"/>
      <c r="Z801" s="7"/>
      <c r="AA801" s="7"/>
      <c r="AB801" s="7" t="s">
        <v>1160</v>
      </c>
      <c r="AC801" s="7" t="s">
        <v>1160</v>
      </c>
      <c r="AD801" s="7"/>
      <c r="AE801" s="7"/>
      <c r="AF801" s="7" t="s">
        <v>1160</v>
      </c>
      <c r="AG801" s="6" t="str">
        <f>IF(VLOOKUP(V801,Resources!A:B,2,FALSE)=0,"",VLOOKUP(V801,Resources!A:B,2,FALSE))</f>
        <v/>
      </c>
    </row>
    <row r="802" spans="1:33" s="6" customFormat="1">
      <c r="A802" s="18" t="s">
        <v>644</v>
      </c>
      <c r="B802" s="22"/>
      <c r="C802" s="22"/>
      <c r="D802" s="22"/>
      <c r="E802" s="22"/>
      <c r="F802" s="22"/>
      <c r="G802" s="22"/>
      <c r="H802" s="22"/>
      <c r="I802" s="19"/>
      <c r="J802" s="19"/>
      <c r="K802" s="19"/>
      <c r="L802" s="19"/>
      <c r="M802" s="19"/>
      <c r="N802" s="19">
        <v>1</v>
      </c>
      <c r="O802" s="19"/>
      <c r="P802" s="19"/>
      <c r="Q802" s="22"/>
      <c r="R802" s="22"/>
      <c r="S802" s="22"/>
      <c r="T802" s="19"/>
      <c r="U802" t="str">
        <f t="shared" si="67"/>
        <v>ERROR</v>
      </c>
      <c r="V802" s="4" t="s">
        <v>71</v>
      </c>
      <c r="W802" s="4" t="str">
        <f t="shared" ref="W802:W815" si="68">V802</f>
        <v>Robert L. Bayless, Producer LLC</v>
      </c>
      <c r="X802" s="7" t="s">
        <v>1160</v>
      </c>
      <c r="Y802" s="7" t="s">
        <v>1160</v>
      </c>
      <c r="Z802" s="7" t="s">
        <v>1160</v>
      </c>
      <c r="AA802" s="7" t="s">
        <v>1160</v>
      </c>
      <c r="AB802" s="7" t="s">
        <v>1159</v>
      </c>
      <c r="AC802" s="7" t="s">
        <v>1160</v>
      </c>
      <c r="AD802" s="7"/>
      <c r="AE802" s="7" t="s">
        <v>1160</v>
      </c>
      <c r="AF802" s="7" t="s">
        <v>1160</v>
      </c>
      <c r="AG802" s="6" t="str">
        <f>IF(VLOOKUP(V802,Resources!A:B,2,FALSE)=0,"",VLOOKUP(V802,Resources!A:B,2,FALSE))</f>
        <v/>
      </c>
    </row>
    <row r="803" spans="1:33" s="6" customFormat="1">
      <c r="A803" s="18" t="s">
        <v>764</v>
      </c>
      <c r="B803" s="22"/>
      <c r="C803" s="22"/>
      <c r="D803" s="22"/>
      <c r="E803" s="22"/>
      <c r="F803" s="22"/>
      <c r="G803" s="22"/>
      <c r="H803" s="22"/>
      <c r="I803" s="19"/>
      <c r="J803" s="19"/>
      <c r="K803" s="19"/>
      <c r="L803" s="19"/>
      <c r="M803" s="19"/>
      <c r="N803" s="19"/>
      <c r="O803" s="19">
        <v>1</v>
      </c>
      <c r="P803" s="19"/>
      <c r="Q803" s="22"/>
      <c r="R803" s="22"/>
      <c r="S803" s="22"/>
      <c r="T803" s="19"/>
      <c r="U803" t="str">
        <f t="shared" si="67"/>
        <v>ERROR</v>
      </c>
      <c r="V803" s="4" t="s">
        <v>644</v>
      </c>
      <c r="W803" s="4" t="str">
        <f t="shared" si="68"/>
        <v>Robert R. Vanderbeek</v>
      </c>
      <c r="X803" s="7"/>
      <c r="Y803" s="7"/>
      <c r="Z803" s="7"/>
      <c r="AA803" s="7"/>
      <c r="AB803" s="7"/>
      <c r="AC803" s="7" t="s">
        <v>1160</v>
      </c>
      <c r="AD803" s="7"/>
      <c r="AE803" s="7"/>
      <c r="AF803" s="7"/>
      <c r="AG803" s="6" t="str">
        <f>IF(VLOOKUP(V803,Resources!A:B,2,FALSE)=0,"",VLOOKUP(V803,Resources!A:B,2,FALSE))</f>
        <v/>
      </c>
    </row>
    <row r="804" spans="1:33" s="6" customFormat="1">
      <c r="A804" s="18" t="s">
        <v>763</v>
      </c>
      <c r="B804" s="22"/>
      <c r="C804" s="22"/>
      <c r="D804" s="22"/>
      <c r="E804" s="22"/>
      <c r="F804" s="22"/>
      <c r="G804" s="22"/>
      <c r="H804" s="22"/>
      <c r="I804" s="19"/>
      <c r="J804" s="19"/>
      <c r="K804" s="19"/>
      <c r="L804" s="19"/>
      <c r="M804" s="19"/>
      <c r="N804" s="19"/>
      <c r="O804" s="19">
        <v>1</v>
      </c>
      <c r="P804" s="19">
        <v>1</v>
      </c>
      <c r="Q804" s="22"/>
      <c r="R804" s="22"/>
      <c r="S804" s="22"/>
      <c r="T804" s="19"/>
      <c r="U804" t="str">
        <f t="shared" si="67"/>
        <v>ERROR</v>
      </c>
      <c r="V804" s="4" t="s">
        <v>764</v>
      </c>
      <c r="W804" s="4" t="str">
        <f t="shared" si="68"/>
        <v>Rocking Horse Energy Services</v>
      </c>
      <c r="X804" s="7"/>
      <c r="Y804" s="7"/>
      <c r="Z804" s="7"/>
      <c r="AA804" s="7"/>
      <c r="AB804" s="7"/>
      <c r="AC804" s="7"/>
      <c r="AD804" s="7"/>
      <c r="AE804" s="7" t="s">
        <v>1160</v>
      </c>
      <c r="AF804" s="7"/>
      <c r="AG804" s="6" t="str">
        <f>IF(VLOOKUP(V804,Resources!A:B,2,FALSE)=0,"",VLOOKUP(V804,Resources!A:B,2,FALSE))</f>
        <v/>
      </c>
    </row>
    <row r="805" spans="1:33" s="6" customFormat="1">
      <c r="A805" s="18" t="s">
        <v>70</v>
      </c>
      <c r="B805" s="22"/>
      <c r="C805" s="22"/>
      <c r="D805" s="22"/>
      <c r="E805" s="22"/>
      <c r="F805" s="22"/>
      <c r="G805" s="22"/>
      <c r="H805" s="22"/>
      <c r="I805" s="19">
        <v>1</v>
      </c>
      <c r="J805" s="19"/>
      <c r="K805" s="19"/>
      <c r="L805" s="19"/>
      <c r="M805" s="19"/>
      <c r="N805" s="19"/>
      <c r="O805" s="19"/>
      <c r="P805" s="19"/>
      <c r="Q805" s="22"/>
      <c r="R805" s="22"/>
      <c r="S805" s="22"/>
      <c r="T805" s="19"/>
      <c r="U805" t="str">
        <f t="shared" si="67"/>
        <v>ERROR</v>
      </c>
      <c r="V805" s="4" t="s">
        <v>763</v>
      </c>
      <c r="W805" s="4" t="str">
        <f t="shared" si="68"/>
        <v>RockPile Energy Services</v>
      </c>
      <c r="X805" s="7"/>
      <c r="Y805" s="7"/>
      <c r="Z805" s="7"/>
      <c r="AA805" s="7"/>
      <c r="AB805" s="7"/>
      <c r="AC805" s="7"/>
      <c r="AD805" s="7"/>
      <c r="AE805" s="7" t="s">
        <v>1160</v>
      </c>
      <c r="AF805" s="7" t="s">
        <v>1160</v>
      </c>
      <c r="AG805" s="6" t="str">
        <f>IF(VLOOKUP(V805,Resources!A:B,2,FALSE)=0,"",VLOOKUP(V805,Resources!A:B,2,FALSE))</f>
        <v/>
      </c>
    </row>
    <row r="806" spans="1:33" s="6" customFormat="1">
      <c r="A806" s="18" t="s">
        <v>581</v>
      </c>
      <c r="B806" s="22"/>
      <c r="C806" s="22"/>
      <c r="D806" s="22"/>
      <c r="E806" s="22"/>
      <c r="F806" s="22"/>
      <c r="G806" s="22"/>
      <c r="H806" s="22"/>
      <c r="I806" s="19"/>
      <c r="J806" s="19"/>
      <c r="K806" s="19"/>
      <c r="L806" s="19"/>
      <c r="M806" s="19">
        <v>1</v>
      </c>
      <c r="N806" s="19"/>
      <c r="O806" s="19"/>
      <c r="P806" s="19"/>
      <c r="Q806" s="22"/>
      <c r="R806" s="22"/>
      <c r="S806" s="22"/>
      <c r="T806" s="19"/>
      <c r="U806" t="str">
        <f t="shared" si="67"/>
        <v>ERROR</v>
      </c>
      <c r="V806" s="4" t="s">
        <v>70</v>
      </c>
      <c r="W806" s="4" t="str">
        <f t="shared" si="68"/>
        <v>Rocky Mountain Exploration, Inc.</v>
      </c>
      <c r="X806" s="7" t="s">
        <v>1160</v>
      </c>
      <c r="Y806" s="7"/>
      <c r="Z806" s="7"/>
      <c r="AA806" s="7"/>
      <c r="AB806" s="7"/>
      <c r="AC806" s="7"/>
      <c r="AD806" s="7"/>
      <c r="AE806" s="7"/>
      <c r="AF806" s="7"/>
      <c r="AG806" s="6" t="str">
        <f>IF(VLOOKUP(V806,Resources!A:B,2,FALSE)=0,"",VLOOKUP(V806,Resources!A:B,2,FALSE))</f>
        <v/>
      </c>
    </row>
    <row r="807" spans="1:33" s="6" customFormat="1">
      <c r="A807" s="18" t="s">
        <v>69</v>
      </c>
      <c r="B807" s="22"/>
      <c r="C807" s="22"/>
      <c r="D807" s="22"/>
      <c r="E807" s="22"/>
      <c r="F807" s="22"/>
      <c r="G807" s="22"/>
      <c r="H807" s="22"/>
      <c r="I807" s="19">
        <v>1</v>
      </c>
      <c r="J807" s="19">
        <v>1</v>
      </c>
      <c r="K807" s="19">
        <v>1</v>
      </c>
      <c r="L807" s="19">
        <v>1</v>
      </c>
      <c r="M807" s="19">
        <v>1</v>
      </c>
      <c r="N807" s="19">
        <v>1</v>
      </c>
      <c r="O807" s="19"/>
      <c r="P807" s="19"/>
      <c r="Q807" s="22"/>
      <c r="R807" s="22"/>
      <c r="S807" s="22"/>
      <c r="T807" s="19"/>
      <c r="U807" t="str">
        <f t="shared" si="67"/>
        <v>ERROR</v>
      </c>
      <c r="V807" s="4" t="s">
        <v>581</v>
      </c>
      <c r="W807" s="4" t="str">
        <f t="shared" si="68"/>
        <v>Rocky Mountain Gas, Inc.</v>
      </c>
      <c r="X807" s="7"/>
      <c r="Y807" s="7"/>
      <c r="Z807" s="7"/>
      <c r="AA807" s="7"/>
      <c r="AB807" s="7" t="s">
        <v>1160</v>
      </c>
      <c r="AC807" s="7"/>
      <c r="AD807" s="7"/>
      <c r="AE807" s="7"/>
      <c r="AF807" s="7"/>
      <c r="AG807" s="6" t="str">
        <f>IF(VLOOKUP(V807,Resources!A:B,2,FALSE)=0,"",VLOOKUP(V807,Resources!A:B,2,FALSE))</f>
        <v/>
      </c>
    </row>
    <row r="808" spans="1:33" s="6" customFormat="1">
      <c r="A808" s="18" t="s">
        <v>643</v>
      </c>
      <c r="B808" s="22"/>
      <c r="C808" s="22"/>
      <c r="D808" s="22"/>
      <c r="E808" s="22"/>
      <c r="F808" s="22"/>
      <c r="G808" s="22"/>
      <c r="H808" s="22">
        <v>1</v>
      </c>
      <c r="I808" s="19"/>
      <c r="J808" s="19"/>
      <c r="K808" s="19"/>
      <c r="L808" s="19"/>
      <c r="M808" s="19"/>
      <c r="N808" s="19">
        <v>1</v>
      </c>
      <c r="O808" s="19"/>
      <c r="P808" s="19"/>
      <c r="Q808" s="22"/>
      <c r="R808" s="22"/>
      <c r="S808" s="22"/>
      <c r="T808" s="19"/>
      <c r="U808" t="str">
        <f t="shared" si="67"/>
        <v>ERROR</v>
      </c>
      <c r="V808" s="4" t="s">
        <v>69</v>
      </c>
      <c r="W808" s="4" t="str">
        <f t="shared" si="68"/>
        <v>Rocky Mountain Operating Co.</v>
      </c>
      <c r="X808" s="7" t="s">
        <v>1160</v>
      </c>
      <c r="Y808" s="7" t="s">
        <v>1160</v>
      </c>
      <c r="Z808" s="7" t="s">
        <v>1160</v>
      </c>
      <c r="AA808" s="7" t="s">
        <v>1160</v>
      </c>
      <c r="AB808" s="7" t="s">
        <v>1160</v>
      </c>
      <c r="AC808" s="7" t="s">
        <v>1160</v>
      </c>
      <c r="AD808" s="7"/>
      <c r="AE808" s="7"/>
      <c r="AF808" s="7"/>
      <c r="AG808" s="6" t="str">
        <f>IF(VLOOKUP(V808,Resources!A:B,2,FALSE)=0,"",VLOOKUP(V808,Resources!A:B,2,FALSE))</f>
        <v/>
      </c>
    </row>
    <row r="809" spans="1:33" s="6" customFormat="1">
      <c r="A809" s="18" t="s">
        <v>68</v>
      </c>
      <c r="B809" s="22"/>
      <c r="C809" s="22"/>
      <c r="D809" s="22"/>
      <c r="E809" s="22"/>
      <c r="F809" s="22"/>
      <c r="G809" s="22"/>
      <c r="H809" s="22"/>
      <c r="I809" s="19">
        <v>1</v>
      </c>
      <c r="J809" s="19"/>
      <c r="K809" s="19"/>
      <c r="L809" s="19"/>
      <c r="M809" s="19"/>
      <c r="N809" s="19"/>
      <c r="O809" s="19"/>
      <c r="P809" s="19">
        <v>1</v>
      </c>
      <c r="Q809" s="22"/>
      <c r="R809" s="22"/>
      <c r="S809" s="22"/>
      <c r="T809" s="19"/>
      <c r="U809" t="str">
        <f t="shared" si="67"/>
        <v>ERROR</v>
      </c>
      <c r="V809" s="4" t="s">
        <v>643</v>
      </c>
      <c r="W809" s="4" t="str">
        <f t="shared" si="68"/>
        <v>Rosetta Resources Inc.</v>
      </c>
      <c r="X809" s="7"/>
      <c r="Y809" s="7"/>
      <c r="Z809" s="7"/>
      <c r="AA809" s="7"/>
      <c r="AB809" s="7"/>
      <c r="AC809" s="7" t="s">
        <v>1160</v>
      </c>
      <c r="AD809" s="7" t="s">
        <v>1155</v>
      </c>
      <c r="AE809" s="7"/>
      <c r="AF809" s="7"/>
      <c r="AG809" s="6" t="str">
        <f>IF(VLOOKUP(V809,Resources!A:B,2,FALSE)=0,"",VLOOKUP(V809,Resources!A:B,2,FALSE))</f>
        <v/>
      </c>
    </row>
    <row r="810" spans="1:33" s="6" customFormat="1">
      <c r="A810" s="18" t="s">
        <v>762</v>
      </c>
      <c r="B810" s="22"/>
      <c r="C810" s="22"/>
      <c r="D810" s="22"/>
      <c r="E810" s="22"/>
      <c r="F810" s="22"/>
      <c r="G810" s="22"/>
      <c r="H810" s="22"/>
      <c r="I810" s="19"/>
      <c r="J810" s="19"/>
      <c r="K810" s="19"/>
      <c r="L810" s="19"/>
      <c r="M810" s="19"/>
      <c r="N810" s="19"/>
      <c r="O810" s="19">
        <v>1</v>
      </c>
      <c r="P810" s="19"/>
      <c r="Q810" s="22"/>
      <c r="R810" s="22"/>
      <c r="S810" s="22"/>
      <c r="T810" s="19"/>
      <c r="U810" t="str">
        <f t="shared" si="67"/>
        <v>ERROR</v>
      </c>
      <c r="V810" s="4" t="s">
        <v>68</v>
      </c>
      <c r="W810" s="4" t="str">
        <f t="shared" si="68"/>
        <v>Rosewood Resources, Inc.</v>
      </c>
      <c r="X810" s="7" t="s">
        <v>1160</v>
      </c>
      <c r="Y810" s="7"/>
      <c r="Z810" s="7"/>
      <c r="AA810" s="7"/>
      <c r="AB810" s="7"/>
      <c r="AC810" s="7"/>
      <c r="AD810" s="7"/>
      <c r="AE810" s="7"/>
      <c r="AF810" s="7" t="s">
        <v>1160</v>
      </c>
      <c r="AG810" s="6" t="str">
        <f>IF(VLOOKUP(V810,Resources!A:B,2,FALSE)=0,"",VLOOKUP(V810,Resources!A:B,2,FALSE))</f>
        <v/>
      </c>
    </row>
    <row r="811" spans="1:33" s="6" customFormat="1">
      <c r="A811" s="18" t="s">
        <v>529</v>
      </c>
      <c r="B811" s="22"/>
      <c r="C811" s="22"/>
      <c r="D811" s="22"/>
      <c r="E811" s="22"/>
      <c r="F811" s="22"/>
      <c r="G811" s="22"/>
      <c r="H811" s="22"/>
      <c r="I811" s="19"/>
      <c r="J811" s="19"/>
      <c r="K811" s="19"/>
      <c r="L811" s="19">
        <v>1</v>
      </c>
      <c r="M811" s="19">
        <v>1</v>
      </c>
      <c r="N811" s="19">
        <v>1</v>
      </c>
      <c r="O811" s="19">
        <v>1</v>
      </c>
      <c r="P811" s="19">
        <v>1</v>
      </c>
      <c r="Q811" s="22"/>
      <c r="R811" s="22"/>
      <c r="S811" s="22"/>
      <c r="T811" s="19"/>
      <c r="U811" t="str">
        <f t="shared" si="67"/>
        <v>ERROR</v>
      </c>
      <c r="V811" s="4" t="s">
        <v>762</v>
      </c>
      <c r="W811" s="4" t="str">
        <f t="shared" si="68"/>
        <v>Royalty Investment Ltd Inc.</v>
      </c>
      <c r="X811" s="7"/>
      <c r="Y811" s="7"/>
      <c r="Z811" s="7"/>
      <c r="AA811" s="7"/>
      <c r="AB811" s="7"/>
      <c r="AC811" s="7"/>
      <c r="AD811" s="7"/>
      <c r="AE811" s="7" t="s">
        <v>1160</v>
      </c>
      <c r="AF811" s="7"/>
      <c r="AG811" s="6" t="str">
        <f>IF(VLOOKUP(V811,Resources!A:B,2,FALSE)=0,"",VLOOKUP(V811,Resources!A:B,2,FALSE))</f>
        <v/>
      </c>
    </row>
    <row r="812" spans="1:33" s="6" customFormat="1">
      <c r="A812" s="18" t="s">
        <v>406</v>
      </c>
      <c r="B812" s="22"/>
      <c r="C812" s="22"/>
      <c r="D812" s="22"/>
      <c r="E812" s="22"/>
      <c r="F812" s="22"/>
      <c r="G812" s="22"/>
      <c r="H812" s="22"/>
      <c r="I812" s="19"/>
      <c r="J812" s="19"/>
      <c r="K812" s="19">
        <v>1</v>
      </c>
      <c r="L812" s="19">
        <v>1</v>
      </c>
      <c r="M812" s="19">
        <v>1</v>
      </c>
      <c r="N812" s="19"/>
      <c r="O812" s="19"/>
      <c r="P812" s="19"/>
      <c r="Q812" s="22"/>
      <c r="R812" s="22"/>
      <c r="S812" s="22"/>
      <c r="T812" s="19"/>
      <c r="U812" t="str">
        <f t="shared" si="67"/>
        <v>ERROR</v>
      </c>
      <c r="V812" s="4" t="s">
        <v>529</v>
      </c>
      <c r="W812" s="4" t="str">
        <f t="shared" si="68"/>
        <v>Ryan Exploration</v>
      </c>
      <c r="X812" s="7"/>
      <c r="Y812" s="7"/>
      <c r="Z812" s="7"/>
      <c r="AA812" s="7" t="s">
        <v>1160</v>
      </c>
      <c r="AB812" s="7" t="s">
        <v>1160</v>
      </c>
      <c r="AC812" s="7" t="s">
        <v>1160</v>
      </c>
      <c r="AD812" s="7"/>
      <c r="AE812" s="7" t="s">
        <v>1160</v>
      </c>
      <c r="AF812" s="7" t="s">
        <v>1160</v>
      </c>
      <c r="AG812" s="6" t="str">
        <f>IF(VLOOKUP(V812,Resources!A:B,2,FALSE)=0,"",VLOOKUP(V812,Resources!A:B,2,FALSE))</f>
        <v/>
      </c>
    </row>
    <row r="813" spans="1:33" s="6" customFormat="1">
      <c r="A813" s="18" t="s">
        <v>690</v>
      </c>
      <c r="B813" s="22"/>
      <c r="C813" s="22"/>
      <c r="D813" s="22"/>
      <c r="E813" s="22"/>
      <c r="F813" s="22"/>
      <c r="G813" s="22"/>
      <c r="H813" s="22">
        <v>1</v>
      </c>
      <c r="I813" s="19"/>
      <c r="J813" s="19"/>
      <c r="K813" s="19"/>
      <c r="L813" s="19"/>
      <c r="M813" s="19"/>
      <c r="N813" s="19"/>
      <c r="O813" s="19">
        <v>1</v>
      </c>
      <c r="P813" s="19">
        <v>1</v>
      </c>
      <c r="Q813" s="22"/>
      <c r="R813" s="22"/>
      <c r="S813" s="22"/>
      <c r="T813" s="19"/>
      <c r="U813" t="str">
        <f t="shared" si="67"/>
        <v>ERROR</v>
      </c>
      <c r="V813" s="4" t="s">
        <v>406</v>
      </c>
      <c r="W813" s="4" t="str">
        <f t="shared" si="68"/>
        <v>Ryder Scott Company Petroleum Consultants</v>
      </c>
      <c r="X813" s="7"/>
      <c r="Y813" s="7"/>
      <c r="Z813" s="7" t="s">
        <v>1160</v>
      </c>
      <c r="AA813" s="7" t="s">
        <v>1160</v>
      </c>
      <c r="AB813" s="7" t="s">
        <v>1160</v>
      </c>
      <c r="AC813" s="7"/>
      <c r="AD813" s="7"/>
      <c r="AE813" s="7"/>
      <c r="AF813" s="7"/>
      <c r="AG813" s="6" t="str">
        <f>IF(VLOOKUP(V813,Resources!A:B,2,FALSE)=0,"",VLOOKUP(V813,Resources!A:B,2,FALSE))</f>
        <v/>
      </c>
    </row>
    <row r="814" spans="1:33" s="6" customFormat="1">
      <c r="A814" s="18" t="s">
        <v>761</v>
      </c>
      <c r="B814" s="22"/>
      <c r="C814" s="22"/>
      <c r="D814" s="22"/>
      <c r="E814" s="22"/>
      <c r="F814" s="22"/>
      <c r="G814" s="22"/>
      <c r="H814" s="22"/>
      <c r="I814" s="19"/>
      <c r="J814" s="19"/>
      <c r="K814" s="19"/>
      <c r="L814" s="19"/>
      <c r="M814" s="19"/>
      <c r="N814" s="19"/>
      <c r="O814" s="19">
        <v>1</v>
      </c>
      <c r="P814" s="19"/>
      <c r="Q814" s="22"/>
      <c r="R814" s="22"/>
      <c r="S814" s="22"/>
      <c r="T814" s="19"/>
      <c r="U814" t="str">
        <f t="shared" si="67"/>
        <v>ERROR</v>
      </c>
      <c r="V814" s="4" t="s">
        <v>690</v>
      </c>
      <c r="W814" s="4" t="str">
        <f t="shared" si="68"/>
        <v>Saga Petroleum</v>
      </c>
      <c r="X814" s="7"/>
      <c r="Y814" s="7"/>
      <c r="Z814" s="7"/>
      <c r="AA814" s="7"/>
      <c r="AB814" s="7"/>
      <c r="AC814" s="7"/>
      <c r="AD814" s="7" t="s">
        <v>1155</v>
      </c>
      <c r="AE814" s="7" t="s">
        <v>1160</v>
      </c>
      <c r="AF814" s="7" t="s">
        <v>1160</v>
      </c>
      <c r="AG814" s="6" t="str">
        <f>IF(VLOOKUP(V814,Resources!A:B,2,FALSE)=0,"",VLOOKUP(V814,Resources!A:B,2,FALSE))</f>
        <v/>
      </c>
    </row>
    <row r="815" spans="1:33" s="6" customFormat="1">
      <c r="A815" s="18" t="s">
        <v>67</v>
      </c>
      <c r="B815" s="22"/>
      <c r="C815" s="22"/>
      <c r="D815" s="22"/>
      <c r="E815" s="22"/>
      <c r="F815" s="22"/>
      <c r="G815" s="22"/>
      <c r="H815" s="22"/>
      <c r="I815" s="19">
        <v>1</v>
      </c>
      <c r="J815" s="19"/>
      <c r="K815" s="19"/>
      <c r="L815" s="19"/>
      <c r="M815" s="19"/>
      <c r="N815" s="19"/>
      <c r="O815" s="19"/>
      <c r="P815" s="19"/>
      <c r="Q815" s="22"/>
      <c r="R815" s="22"/>
      <c r="S815" s="22"/>
      <c r="T815" s="19"/>
      <c r="U815" t="str">
        <f t="shared" si="67"/>
        <v>ERROR</v>
      </c>
      <c r="V815" s="4" t="s">
        <v>761</v>
      </c>
      <c r="W815" s="4" t="str">
        <f t="shared" si="68"/>
        <v>SageRider</v>
      </c>
      <c r="X815" s="7"/>
      <c r="Y815" s="7"/>
      <c r="Z815" s="7"/>
      <c r="AA815" s="7"/>
      <c r="AB815" s="7"/>
      <c r="AC815" s="7"/>
      <c r="AD815" s="7"/>
      <c r="AE815" s="7" t="s">
        <v>1160</v>
      </c>
      <c r="AF815" s="7"/>
      <c r="AG815" s="6" t="str">
        <f>IF(VLOOKUP(V815,Resources!A:B,2,FALSE)=0,"",VLOOKUP(V815,Resources!A:B,2,FALSE))</f>
        <v/>
      </c>
    </row>
    <row r="816" spans="1:33" s="6" customFormat="1">
      <c r="A816" s="18" t="s">
        <v>680</v>
      </c>
      <c r="B816" s="22"/>
      <c r="C816" s="22"/>
      <c r="D816" s="22"/>
      <c r="E816" s="22"/>
      <c r="F816" s="22"/>
      <c r="G816" s="22">
        <v>1</v>
      </c>
      <c r="H816" s="22"/>
      <c r="I816" s="19"/>
      <c r="J816" s="19"/>
      <c r="K816" s="19"/>
      <c r="L816" s="19"/>
      <c r="M816" s="19"/>
      <c r="N816" s="19"/>
      <c r="O816" s="19"/>
      <c r="P816" s="19"/>
      <c r="Q816" s="22"/>
      <c r="R816" s="22"/>
      <c r="S816" s="22"/>
      <c r="T816" s="19"/>
      <c r="U816" t="str">
        <f t="shared" si="67"/>
        <v>ERROR</v>
      </c>
      <c r="V816" s="4" t="s">
        <v>67</v>
      </c>
      <c r="W816" s="10" t="str">
        <f>HYPERLINK(AG816,V816)</f>
        <v>Salomon Smith Barney, Inc.</v>
      </c>
      <c r="X816" s="7" t="s">
        <v>1160</v>
      </c>
      <c r="Y816" s="7"/>
      <c r="Z816" s="7"/>
      <c r="AA816" s="7"/>
      <c r="AB816" s="7"/>
      <c r="AC816" s="7"/>
      <c r="AD816" s="7"/>
      <c r="AE816" s="7"/>
      <c r="AF816" s="7"/>
      <c r="AG816" s="6" t="str">
        <f>IF(VLOOKUP(V816,Resources!A:B,2,FALSE)=0,"",VLOOKUP(V816,Resources!A:B,2,FALSE))</f>
        <v>https://www.sourcewatch.org/index.php/Salomon_Smith_Barney</v>
      </c>
    </row>
    <row r="817" spans="1:33" s="6" customFormat="1">
      <c r="A817" s="18" t="s">
        <v>1004</v>
      </c>
      <c r="B817" s="22"/>
      <c r="C817" s="22"/>
      <c r="D817" s="22"/>
      <c r="E817" s="22"/>
      <c r="F817" s="22"/>
      <c r="G817" s="22"/>
      <c r="H817" s="22"/>
      <c r="I817" s="19"/>
      <c r="J817" s="19"/>
      <c r="K817" s="19"/>
      <c r="L817" s="19"/>
      <c r="M817" s="19"/>
      <c r="N817" s="19"/>
      <c r="O817" s="19"/>
      <c r="P817" s="19">
        <v>1</v>
      </c>
      <c r="Q817" s="22"/>
      <c r="R817" s="22"/>
      <c r="S817" s="22"/>
      <c r="T817" s="19"/>
      <c r="U817" t="str">
        <f t="shared" si="67"/>
        <v>ERROR</v>
      </c>
      <c r="V817" s="4" t="s">
        <v>680</v>
      </c>
      <c r="W817" s="4" t="str">
        <f t="shared" ref="W817:W821" si="69">V817</f>
        <v>Samson</v>
      </c>
      <c r="X817" s="7"/>
      <c r="Y817" s="7"/>
      <c r="Z817" s="7"/>
      <c r="AA817" s="7"/>
      <c r="AB817" s="7"/>
      <c r="AC817" s="7" t="s">
        <v>1155</v>
      </c>
      <c r="AD817" s="7"/>
      <c r="AE817" s="7"/>
      <c r="AF817" s="7"/>
      <c r="AG817" s="6" t="str">
        <f>IF(VLOOKUP(V817,Resources!A:B,2,FALSE)=0,"",VLOOKUP(V817,Resources!A:B,2,FALSE))</f>
        <v/>
      </c>
    </row>
    <row r="818" spans="1:33" s="6" customFormat="1">
      <c r="A818" s="18" t="s">
        <v>405</v>
      </c>
      <c r="B818" s="22"/>
      <c r="C818" s="22"/>
      <c r="D818" s="22"/>
      <c r="E818" s="22"/>
      <c r="F818" s="22">
        <v>1</v>
      </c>
      <c r="G818" s="22"/>
      <c r="H818" s="22">
        <v>1</v>
      </c>
      <c r="I818" s="19"/>
      <c r="J818" s="19"/>
      <c r="K818" s="19">
        <v>1</v>
      </c>
      <c r="L818" s="19">
        <v>1</v>
      </c>
      <c r="M818" s="19">
        <v>1</v>
      </c>
      <c r="N818" s="19">
        <v>1</v>
      </c>
      <c r="O818" s="19">
        <v>1</v>
      </c>
      <c r="P818" s="19">
        <v>1</v>
      </c>
      <c r="Q818" s="22"/>
      <c r="R818" s="22"/>
      <c r="S818" s="22"/>
      <c r="T818" s="19">
        <v>1</v>
      </c>
      <c r="U818" t="str">
        <f t="shared" si="67"/>
        <v>ERROR</v>
      </c>
      <c r="V818" s="4" t="s">
        <v>1004</v>
      </c>
      <c r="W818" s="4" t="str">
        <f t="shared" si="69"/>
        <v>Samson Energy Company, LLC</v>
      </c>
      <c r="X818" s="7"/>
      <c r="Y818" s="7"/>
      <c r="Z818" s="7"/>
      <c r="AA818" s="7"/>
      <c r="AB818" s="7"/>
      <c r="AC818" s="7"/>
      <c r="AD818" s="7"/>
      <c r="AE818" s="7"/>
      <c r="AF818" s="7" t="s">
        <v>1160</v>
      </c>
      <c r="AG818" s="6" t="str">
        <f>IF(VLOOKUP(V818,Resources!A:B,2,FALSE)=0,"",VLOOKUP(V818,Resources!A:B,2,FALSE))</f>
        <v/>
      </c>
    </row>
    <row r="819" spans="1:33" s="6" customFormat="1">
      <c r="A819" s="18" t="s">
        <v>642</v>
      </c>
      <c r="B819" s="22"/>
      <c r="C819" s="22"/>
      <c r="D819" s="22"/>
      <c r="E819" s="22"/>
      <c r="F819" s="22"/>
      <c r="G819" s="22"/>
      <c r="H819" s="22"/>
      <c r="I819" s="19"/>
      <c r="J819" s="19"/>
      <c r="K819" s="19"/>
      <c r="L819" s="19"/>
      <c r="M819" s="19"/>
      <c r="N819" s="19">
        <v>1</v>
      </c>
      <c r="O819" s="19">
        <v>1</v>
      </c>
      <c r="P819" s="19">
        <v>1</v>
      </c>
      <c r="Q819" s="22"/>
      <c r="R819" s="22"/>
      <c r="S819" s="22"/>
      <c r="T819" s="19"/>
      <c r="U819" t="str">
        <f t="shared" si="67"/>
        <v>ERROR</v>
      </c>
      <c r="V819" s="4" t="s">
        <v>405</v>
      </c>
      <c r="W819" s="4" t="str">
        <f t="shared" si="69"/>
        <v>Samson Resources</v>
      </c>
      <c r="X819" s="7"/>
      <c r="Y819" s="7"/>
      <c r="Z819" s="7" t="s">
        <v>1160</v>
      </c>
      <c r="AA819" s="7" t="s">
        <v>1160</v>
      </c>
      <c r="AB819" s="7" t="s">
        <v>1158</v>
      </c>
      <c r="AC819" s="7" t="s">
        <v>1160</v>
      </c>
      <c r="AD819" s="7" t="s">
        <v>1155</v>
      </c>
      <c r="AE819" s="7" t="s">
        <v>1160</v>
      </c>
      <c r="AF819" s="7" t="s">
        <v>1160</v>
      </c>
      <c r="AG819" s="6" t="str">
        <f>IF(VLOOKUP(V819,Resources!A:B,2,FALSE)=0,"",VLOOKUP(V819,Resources!A:B,2,FALSE))</f>
        <v/>
      </c>
    </row>
    <row r="820" spans="1:33" s="6" customFormat="1">
      <c r="A820" s="18" t="s">
        <v>760</v>
      </c>
      <c r="B820" s="22"/>
      <c r="C820" s="22"/>
      <c r="D820" s="22"/>
      <c r="E820" s="22"/>
      <c r="F820" s="22"/>
      <c r="G820" s="22"/>
      <c r="H820" s="22"/>
      <c r="I820" s="19"/>
      <c r="J820" s="19"/>
      <c r="K820" s="19"/>
      <c r="L820" s="19"/>
      <c r="M820" s="19"/>
      <c r="N820" s="19"/>
      <c r="O820" s="19">
        <v>1</v>
      </c>
      <c r="P820" s="19">
        <v>1</v>
      </c>
      <c r="Q820" s="22"/>
      <c r="R820" s="22"/>
      <c r="S820" s="22"/>
      <c r="T820" s="19"/>
      <c r="U820" t="str">
        <f t="shared" si="67"/>
        <v>ERROR</v>
      </c>
      <c r="V820" s="4" t="s">
        <v>642</v>
      </c>
      <c r="W820" s="4" t="str">
        <f t="shared" si="69"/>
        <v>Samuel Gary Jr. &amp; Associates</v>
      </c>
      <c r="X820" s="7"/>
      <c r="Y820" s="7"/>
      <c r="Z820" s="7"/>
      <c r="AA820" s="7"/>
      <c r="AB820" s="7"/>
      <c r="AC820" s="7" t="s">
        <v>1160</v>
      </c>
      <c r="AD820" s="7"/>
      <c r="AE820" s="7" t="s">
        <v>1160</v>
      </c>
      <c r="AF820" s="7" t="s">
        <v>1160</v>
      </c>
      <c r="AG820" s="6" t="str">
        <f>IF(VLOOKUP(V820,Resources!A:B,2,FALSE)=0,"",VLOOKUP(V820,Resources!A:B,2,FALSE))</f>
        <v/>
      </c>
    </row>
    <row r="821" spans="1:33" s="6" customFormat="1">
      <c r="A821" s="18" t="s">
        <v>66</v>
      </c>
      <c r="B821" s="22"/>
      <c r="C821" s="22"/>
      <c r="D821" s="22"/>
      <c r="E821" s="22"/>
      <c r="F821" s="22"/>
      <c r="G821" s="22"/>
      <c r="H821" s="22"/>
      <c r="I821" s="19">
        <v>1</v>
      </c>
      <c r="J821" s="19"/>
      <c r="K821" s="19"/>
      <c r="L821" s="19"/>
      <c r="M821" s="19"/>
      <c r="N821" s="19"/>
      <c r="O821" s="19"/>
      <c r="P821" s="19"/>
      <c r="Q821" s="22"/>
      <c r="R821" s="22"/>
      <c r="S821" s="22"/>
      <c r="T821" s="19"/>
      <c r="U821" t="str">
        <f t="shared" si="67"/>
        <v>ERROR</v>
      </c>
      <c r="V821" s="4" t="s">
        <v>760</v>
      </c>
      <c r="W821" s="4" t="str">
        <f t="shared" si="69"/>
        <v>San Juan Resources, Inc.</v>
      </c>
      <c r="X821" s="7"/>
      <c r="Y821" s="7"/>
      <c r="Z821" s="7"/>
      <c r="AA821" s="7"/>
      <c r="AB821" s="7"/>
      <c r="AC821" s="7"/>
      <c r="AD821" s="7"/>
      <c r="AE821" s="7" t="s">
        <v>1160</v>
      </c>
      <c r="AF821" s="7" t="s">
        <v>1160</v>
      </c>
      <c r="AG821" s="6" t="str">
        <f>IF(VLOOKUP(V821,Resources!A:B,2,FALSE)=0,"",VLOOKUP(V821,Resources!A:B,2,FALSE))</f>
        <v/>
      </c>
    </row>
    <row r="822" spans="1:33" s="6" customFormat="1">
      <c r="A822" s="18" t="s">
        <v>580</v>
      </c>
      <c r="B822" s="22"/>
      <c r="C822" s="22"/>
      <c r="D822" s="22"/>
      <c r="E822" s="22"/>
      <c r="F822" s="22"/>
      <c r="G822" s="22"/>
      <c r="H822" s="22">
        <v>1</v>
      </c>
      <c r="I822" s="19"/>
      <c r="J822" s="19"/>
      <c r="K822" s="19"/>
      <c r="L822" s="19"/>
      <c r="M822" s="19">
        <v>1</v>
      </c>
      <c r="N822" s="19">
        <v>1</v>
      </c>
      <c r="O822" s="19">
        <v>1</v>
      </c>
      <c r="P822" s="19">
        <v>1</v>
      </c>
      <c r="Q822" s="22"/>
      <c r="R822" s="22"/>
      <c r="S822" s="22"/>
      <c r="T822" s="19"/>
      <c r="U822" t="str">
        <f t="shared" si="67"/>
        <v>ERROR</v>
      </c>
      <c r="V822" s="4" t="s">
        <v>66</v>
      </c>
      <c r="W822" s="10" t="str">
        <f>HYPERLINK(AG822,V822)</f>
        <v>Sandefer Capital</v>
      </c>
      <c r="X822" s="7" t="s">
        <v>1160</v>
      </c>
      <c r="Y822" s="7"/>
      <c r="Z822" s="7"/>
      <c r="AA822" s="7"/>
      <c r="AB822" s="7"/>
      <c r="AC822" s="7"/>
      <c r="AD822" s="7"/>
      <c r="AE822" s="7"/>
      <c r="AF822" s="7"/>
      <c r="AG822" s="6" t="str">
        <f>IF(VLOOKUP(V822,Resources!A:B,2,FALSE)=0,"",VLOOKUP(V822,Resources!A:B,2,FALSE))</f>
        <v>https://www.sourcewatch.org/index.php/Jeff_Sandefer</v>
      </c>
    </row>
    <row r="823" spans="1:33" s="6" customFormat="1">
      <c r="A823" s="18" t="s">
        <v>65</v>
      </c>
      <c r="B823" s="22"/>
      <c r="C823" s="22"/>
      <c r="D823" s="22"/>
      <c r="E823" s="22"/>
      <c r="F823" s="22"/>
      <c r="G823" s="22"/>
      <c r="H823" s="22"/>
      <c r="I823" s="19">
        <v>1</v>
      </c>
      <c r="J823" s="19">
        <v>1</v>
      </c>
      <c r="K823" s="19">
        <v>1</v>
      </c>
      <c r="L823" s="19">
        <v>1</v>
      </c>
      <c r="M823" s="19">
        <v>1</v>
      </c>
      <c r="N823" s="19">
        <v>1</v>
      </c>
      <c r="O823" s="19"/>
      <c r="P823" s="19"/>
      <c r="Q823" s="22"/>
      <c r="R823" s="22"/>
      <c r="S823" s="22"/>
      <c r="T823" s="19"/>
      <c r="U823" t="str">
        <f t="shared" si="67"/>
        <v>ERROR</v>
      </c>
      <c r="V823" s="4" t="s">
        <v>580</v>
      </c>
      <c r="W823" s="4" t="str">
        <f t="shared" ref="W823:W826" si="70">V823</f>
        <v>Sanjel (USA) Inc.</v>
      </c>
      <c r="X823" s="7"/>
      <c r="Y823" s="7"/>
      <c r="Z823" s="7"/>
      <c r="AA823" s="7"/>
      <c r="AB823" s="7" t="s">
        <v>1160</v>
      </c>
      <c r="AC823" s="7" t="s">
        <v>1160</v>
      </c>
      <c r="AD823" s="7" t="s">
        <v>1155</v>
      </c>
      <c r="AE823" s="7" t="s">
        <v>1160</v>
      </c>
      <c r="AF823" s="7" t="s">
        <v>1160</v>
      </c>
      <c r="AG823" s="6" t="str">
        <f>IF(VLOOKUP(V823,Resources!A:B,2,FALSE)=0,"",VLOOKUP(V823,Resources!A:B,2,FALSE))</f>
        <v/>
      </c>
    </row>
    <row r="824" spans="1:33" s="6" customFormat="1">
      <c r="A824" s="18" t="s">
        <v>1003</v>
      </c>
      <c r="B824" s="22"/>
      <c r="C824" s="22"/>
      <c r="D824" s="22"/>
      <c r="E824" s="22"/>
      <c r="F824" s="22"/>
      <c r="G824" s="22"/>
      <c r="H824" s="22"/>
      <c r="I824" s="19"/>
      <c r="J824" s="19"/>
      <c r="K824" s="19"/>
      <c r="L824" s="19"/>
      <c r="M824" s="19"/>
      <c r="N824" s="19"/>
      <c r="O824" s="19"/>
      <c r="P824" s="19">
        <v>1</v>
      </c>
      <c r="Q824" s="22"/>
      <c r="R824" s="22"/>
      <c r="S824" s="22"/>
      <c r="T824" s="19"/>
      <c r="U824" t="str">
        <f t="shared" si="67"/>
        <v>ERROR</v>
      </c>
      <c r="V824" s="4" t="s">
        <v>65</v>
      </c>
      <c r="W824" s="4" t="str">
        <f t="shared" si="70"/>
        <v>Savant Resources LLC</v>
      </c>
      <c r="X824" s="7" t="s">
        <v>1160</v>
      </c>
      <c r="Y824" s="7" t="s">
        <v>1160</v>
      </c>
      <c r="Z824" s="7" t="s">
        <v>1160</v>
      </c>
      <c r="AA824" s="7" t="s">
        <v>1160</v>
      </c>
      <c r="AB824" s="7" t="s">
        <v>1160</v>
      </c>
      <c r="AC824" s="7" t="s">
        <v>1160</v>
      </c>
      <c r="AD824" s="7"/>
      <c r="AE824" s="7"/>
      <c r="AF824" s="7"/>
      <c r="AG824" s="6" t="str">
        <f>IF(VLOOKUP(V824,Resources!A:B,2,FALSE)=0,"",VLOOKUP(V824,Resources!A:B,2,FALSE))</f>
        <v/>
      </c>
    </row>
    <row r="825" spans="1:33" s="6" customFormat="1">
      <c r="A825" s="18" t="s">
        <v>64</v>
      </c>
      <c r="B825" s="22"/>
      <c r="C825" s="22"/>
      <c r="D825" s="22"/>
      <c r="E825" s="22"/>
      <c r="F825" s="22"/>
      <c r="G825" s="22"/>
      <c r="H825" s="22"/>
      <c r="I825" s="19">
        <v>1</v>
      </c>
      <c r="J825" s="19">
        <v>1</v>
      </c>
      <c r="K825" s="19">
        <v>1</v>
      </c>
      <c r="L825" s="19">
        <v>1</v>
      </c>
      <c r="M825" s="19">
        <v>1</v>
      </c>
      <c r="N825" s="19"/>
      <c r="O825" s="19"/>
      <c r="P825" s="19"/>
      <c r="Q825" s="22"/>
      <c r="R825" s="22"/>
      <c r="S825" s="22"/>
      <c r="T825" s="19"/>
      <c r="U825" t="str">
        <f t="shared" si="67"/>
        <v>ERROR</v>
      </c>
      <c r="V825" s="4" t="s">
        <v>1003</v>
      </c>
      <c r="W825" s="4" t="str">
        <f t="shared" si="70"/>
        <v>Savills Studley</v>
      </c>
      <c r="X825" s="7"/>
      <c r="Y825" s="7"/>
      <c r="Z825" s="7"/>
      <c r="AA825" s="7"/>
      <c r="AB825" s="7"/>
      <c r="AC825" s="7"/>
      <c r="AD825" s="7"/>
      <c r="AE825" s="7"/>
      <c r="AF825" s="7" t="s">
        <v>1160</v>
      </c>
      <c r="AG825" s="6" t="str">
        <f>IF(VLOOKUP(V825,Resources!A:B,2,FALSE)=0,"",VLOOKUP(V825,Resources!A:B,2,FALSE))</f>
        <v/>
      </c>
    </row>
    <row r="826" spans="1:33" s="6" customFormat="1">
      <c r="A826" s="18" t="s">
        <v>63</v>
      </c>
      <c r="B826" s="22">
        <v>1</v>
      </c>
      <c r="C826" s="22">
        <v>1</v>
      </c>
      <c r="D826" s="22">
        <v>1</v>
      </c>
      <c r="E826" s="22">
        <v>1</v>
      </c>
      <c r="F826" s="22">
        <v>1</v>
      </c>
      <c r="G826" s="22">
        <v>1</v>
      </c>
      <c r="H826" s="22">
        <v>1</v>
      </c>
      <c r="I826" s="19">
        <v>1</v>
      </c>
      <c r="J826" s="19">
        <v>1</v>
      </c>
      <c r="K826" s="19">
        <v>1</v>
      </c>
      <c r="L826" s="19">
        <v>1</v>
      </c>
      <c r="M826" s="19">
        <v>1</v>
      </c>
      <c r="N826" s="19">
        <v>1</v>
      </c>
      <c r="O826" s="19">
        <v>1</v>
      </c>
      <c r="P826" s="19">
        <v>1</v>
      </c>
      <c r="Q826" s="22"/>
      <c r="R826" s="22"/>
      <c r="S826" s="22"/>
      <c r="T826" s="19"/>
      <c r="U826" t="str">
        <f t="shared" si="67"/>
        <v>ERROR</v>
      </c>
      <c r="V826" s="4" t="s">
        <v>64</v>
      </c>
      <c r="W826" s="4" t="str">
        <f t="shared" si="70"/>
        <v>Sawyer Oil &amp; Gas Company, Inc.</v>
      </c>
      <c r="X826" s="7" t="s">
        <v>1160</v>
      </c>
      <c r="Y826" s="7" t="s">
        <v>1160</v>
      </c>
      <c r="Z826" s="7" t="s">
        <v>1160</v>
      </c>
      <c r="AA826" s="7" t="s">
        <v>1160</v>
      </c>
      <c r="AB826" s="7" t="s">
        <v>1160</v>
      </c>
      <c r="AC826" s="7"/>
      <c r="AD826" s="7"/>
      <c r="AE826" s="7"/>
      <c r="AF826" s="7"/>
      <c r="AG826" s="6" t="str">
        <f>IF(VLOOKUP(V826,Resources!A:B,2,FALSE)=0,"",VLOOKUP(V826,Resources!A:B,2,FALSE))</f>
        <v/>
      </c>
    </row>
    <row r="827" spans="1:33" s="6" customFormat="1">
      <c r="A827" s="18" t="s">
        <v>404</v>
      </c>
      <c r="B827" s="22"/>
      <c r="C827" s="22"/>
      <c r="D827" s="22"/>
      <c r="E827" s="22"/>
      <c r="F827" s="22"/>
      <c r="G827" s="22"/>
      <c r="H827" s="22"/>
      <c r="I827" s="19"/>
      <c r="J827" s="19"/>
      <c r="K827" s="19">
        <v>1</v>
      </c>
      <c r="L827" s="19">
        <v>1</v>
      </c>
      <c r="M827" s="19">
        <v>1</v>
      </c>
      <c r="N827" s="19">
        <v>1</v>
      </c>
      <c r="O827" s="19"/>
      <c r="P827" s="19"/>
      <c r="Q827" s="22"/>
      <c r="R827" s="22"/>
      <c r="S827" s="22"/>
      <c r="T827" s="19"/>
      <c r="U827" t="str">
        <f t="shared" si="67"/>
        <v>ERROR</v>
      </c>
      <c r="V827" s="4" t="s">
        <v>63</v>
      </c>
      <c r="W827" s="10" t="str">
        <f t="shared" ref="W827:W828" si="71">HYPERLINK(AG827,V827)</f>
        <v>Schlumberger</v>
      </c>
      <c r="X827" s="7" t="s">
        <v>1155</v>
      </c>
      <c r="Y827" s="7" t="s">
        <v>1155</v>
      </c>
      <c r="Z827" s="7" t="s">
        <v>1155</v>
      </c>
      <c r="AA827" s="7" t="s">
        <v>1155</v>
      </c>
      <c r="AB827" s="7" t="s">
        <v>1155</v>
      </c>
      <c r="AC827" s="7" t="s">
        <v>1155</v>
      </c>
      <c r="AD827" s="7" t="s">
        <v>1155</v>
      </c>
      <c r="AE827" s="7" t="s">
        <v>1160</v>
      </c>
      <c r="AF827" s="7" t="s">
        <v>1160</v>
      </c>
      <c r="AG827" s="6" t="str">
        <f>IF(VLOOKUP(V827,Resources!A:B,2,FALSE)=0,"",VLOOKUP(V827,Resources!A:B,2,FALSE))</f>
        <v>https://www.sourcewatch.org/index.php/Schlumberger</v>
      </c>
    </row>
    <row r="828" spans="1:33" s="6" customFormat="1">
      <c r="A828" s="18" t="s">
        <v>62</v>
      </c>
      <c r="B828" s="22"/>
      <c r="C828" s="22"/>
      <c r="D828" s="22"/>
      <c r="E828" s="22"/>
      <c r="F828" s="22"/>
      <c r="G828" s="22"/>
      <c r="H828" s="22"/>
      <c r="I828" s="19">
        <v>1</v>
      </c>
      <c r="J828" s="19">
        <v>1</v>
      </c>
      <c r="K828" s="19">
        <v>1</v>
      </c>
      <c r="L828" s="19">
        <v>1</v>
      </c>
      <c r="M828" s="19">
        <v>1</v>
      </c>
      <c r="N828" s="19">
        <v>1</v>
      </c>
      <c r="O828" s="19"/>
      <c r="P828" s="19"/>
      <c r="Q828" s="22"/>
      <c r="R828" s="22"/>
      <c r="S828" s="22"/>
      <c r="T828" s="19"/>
      <c r="U828" t="str">
        <f t="shared" si="67"/>
        <v>ERROR</v>
      </c>
      <c r="V828" s="4" t="s">
        <v>404</v>
      </c>
      <c r="W828" s="10" t="str">
        <f t="shared" si="71"/>
        <v>Schneider Oil Corp./GASTRON</v>
      </c>
      <c r="X828" s="7"/>
      <c r="Y828" s="7"/>
      <c r="Z828" s="7" t="s">
        <v>1160</v>
      </c>
      <c r="AA828" s="7" t="s">
        <v>1160</v>
      </c>
      <c r="AB828" s="7" t="s">
        <v>1160</v>
      </c>
      <c r="AC828" s="7" t="s">
        <v>1160</v>
      </c>
      <c r="AD828" s="7"/>
      <c r="AE828" s="7"/>
      <c r="AF828" s="7"/>
      <c r="AG828" s="6" t="str">
        <f>IF(VLOOKUP(V828,Resources!A:B,2,FALSE)=0,"",VLOOKUP(V828,Resources!A:B,2,FALSE))</f>
        <v>https://www.sourcewatch.org/index.php/Schlumberger</v>
      </c>
    </row>
    <row r="829" spans="1:33" s="6" customFormat="1">
      <c r="A829" s="18" t="s">
        <v>579</v>
      </c>
      <c r="B829" s="22"/>
      <c r="C829" s="22"/>
      <c r="D829" s="22"/>
      <c r="E829" s="22"/>
      <c r="F829" s="22"/>
      <c r="G829" s="22"/>
      <c r="H829" s="22"/>
      <c r="I829" s="19"/>
      <c r="J829" s="19"/>
      <c r="K829" s="19"/>
      <c r="L829" s="19"/>
      <c r="M829" s="19">
        <v>1</v>
      </c>
      <c r="N829" s="19">
        <v>1</v>
      </c>
      <c r="O829" s="19"/>
      <c r="P829" s="19"/>
      <c r="Q829" s="22"/>
      <c r="R829" s="22"/>
      <c r="S829" s="22"/>
      <c r="T829" s="19"/>
      <c r="U829" t="str">
        <f t="shared" si="67"/>
        <v>ERROR</v>
      </c>
      <c r="V829" s="4" t="s">
        <v>62</v>
      </c>
      <c r="W829" s="4" t="str">
        <f t="shared" ref="W829:W832" si="72">V829</f>
        <v>Schulein Company</v>
      </c>
      <c r="X829" s="7" t="s">
        <v>1160</v>
      </c>
      <c r="Y829" s="7" t="s">
        <v>1160</v>
      </c>
      <c r="Z829" s="7" t="s">
        <v>1160</v>
      </c>
      <c r="AA829" s="7" t="s">
        <v>1160</v>
      </c>
      <c r="AB829" s="7" t="s">
        <v>1160</v>
      </c>
      <c r="AC829" s="7" t="s">
        <v>1160</v>
      </c>
      <c r="AD829" s="7"/>
      <c r="AE829" s="7"/>
      <c r="AF829" s="7"/>
      <c r="AG829" s="6" t="str">
        <f>IF(VLOOKUP(V829,Resources!A:B,2,FALSE)=0,"",VLOOKUP(V829,Resources!A:B,2,FALSE))</f>
        <v/>
      </c>
    </row>
    <row r="830" spans="1:33" s="6" customFormat="1">
      <c r="A830" s="18" t="s">
        <v>578</v>
      </c>
      <c r="B830" s="22"/>
      <c r="C830" s="22"/>
      <c r="D830" s="22"/>
      <c r="E830" s="22"/>
      <c r="F830" s="22"/>
      <c r="G830" s="22"/>
      <c r="H830" s="22"/>
      <c r="I830" s="19"/>
      <c r="J830" s="19"/>
      <c r="K830" s="19"/>
      <c r="L830" s="19"/>
      <c r="M830" s="19">
        <v>1</v>
      </c>
      <c r="N830" s="19">
        <v>1</v>
      </c>
      <c r="O830" s="19"/>
      <c r="P830" s="19"/>
      <c r="Q830" s="22"/>
      <c r="R830" s="22"/>
      <c r="S830" s="22"/>
      <c r="T830" s="19"/>
      <c r="U830" t="str">
        <f t="shared" si="67"/>
        <v>ERROR</v>
      </c>
      <c r="V830" s="4" t="s">
        <v>579</v>
      </c>
      <c r="W830" s="4" t="str">
        <f t="shared" si="72"/>
        <v>Seitel Data Ltd.</v>
      </c>
      <c r="X830" s="7"/>
      <c r="Y830" s="7"/>
      <c r="Z830" s="7"/>
      <c r="AA830" s="7"/>
      <c r="AB830" s="7" t="s">
        <v>1160</v>
      </c>
      <c r="AC830" s="7" t="s">
        <v>1160</v>
      </c>
      <c r="AD830" s="7"/>
      <c r="AE830" s="7"/>
      <c r="AF830" s="7"/>
      <c r="AG830" s="6" t="str">
        <f>IF(VLOOKUP(V830,Resources!A:B,2,FALSE)=0,"",VLOOKUP(V830,Resources!A:B,2,FALSE))</f>
        <v/>
      </c>
    </row>
    <row r="831" spans="1:33" s="6" customFormat="1">
      <c r="A831" s="18" t="s">
        <v>403</v>
      </c>
      <c r="B831" s="22"/>
      <c r="C831" s="22"/>
      <c r="D831" s="22"/>
      <c r="E831" s="22"/>
      <c r="F831" s="22"/>
      <c r="G831" s="22"/>
      <c r="H831" s="22"/>
      <c r="I831" s="19"/>
      <c r="J831" s="19"/>
      <c r="K831" s="19">
        <v>1</v>
      </c>
      <c r="L831" s="19">
        <v>1</v>
      </c>
      <c r="M831" s="19"/>
      <c r="N831" s="19"/>
      <c r="O831" s="19"/>
      <c r="P831" s="19"/>
      <c r="Q831" s="22"/>
      <c r="R831" s="22"/>
      <c r="S831" s="22"/>
      <c r="T831" s="19"/>
      <c r="U831" t="str">
        <f t="shared" si="67"/>
        <v>ERROR</v>
      </c>
      <c r="V831" s="4" t="s">
        <v>578</v>
      </c>
      <c r="W831" s="4" t="str">
        <f t="shared" si="72"/>
        <v>Semcrude, LP</v>
      </c>
      <c r="X831" s="7"/>
      <c r="Y831" s="7"/>
      <c r="Z831" s="7"/>
      <c r="AA831" s="7"/>
      <c r="AB831" s="7" t="s">
        <v>1160</v>
      </c>
      <c r="AC831" s="7" t="s">
        <v>1160</v>
      </c>
      <c r="AD831" s="7"/>
      <c r="AE831" s="7"/>
      <c r="AF831" s="7"/>
      <c r="AG831" s="6" t="str">
        <f>IF(VLOOKUP(V831,Resources!A:B,2,FALSE)=0,"",VLOOKUP(V831,Resources!A:B,2,FALSE))</f>
        <v/>
      </c>
    </row>
    <row r="832" spans="1:33" s="6" customFormat="1">
      <c r="A832" s="18" t="s">
        <v>528</v>
      </c>
      <c r="B832" s="22"/>
      <c r="C832" s="22"/>
      <c r="D832" s="22"/>
      <c r="E832" s="22"/>
      <c r="F832" s="22"/>
      <c r="G832" s="22"/>
      <c r="H832" s="22"/>
      <c r="I832" s="19"/>
      <c r="J832" s="19"/>
      <c r="K832" s="19"/>
      <c r="L832" s="19">
        <v>1</v>
      </c>
      <c r="M832" s="19">
        <v>1</v>
      </c>
      <c r="N832" s="19"/>
      <c r="O832" s="19"/>
      <c r="P832" s="19"/>
      <c r="Q832" s="22"/>
      <c r="R832" s="22"/>
      <c r="S832" s="22"/>
      <c r="T832" s="19"/>
      <c r="U832" t="str">
        <f t="shared" si="67"/>
        <v>ERROR</v>
      </c>
      <c r="V832" s="4" t="s">
        <v>403</v>
      </c>
      <c r="W832" s="4" t="str">
        <f t="shared" si="72"/>
        <v>Seminole Transportation &amp; Gathering Inc.</v>
      </c>
      <c r="X832" s="7"/>
      <c r="Y832" s="7"/>
      <c r="Z832" s="7" t="s">
        <v>1160</v>
      </c>
      <c r="AA832" s="7" t="s">
        <v>1160</v>
      </c>
      <c r="AB832" s="7"/>
      <c r="AC832" s="7"/>
      <c r="AD832" s="7"/>
      <c r="AE832" s="7"/>
      <c r="AF832" s="7"/>
      <c r="AG832" s="6" t="str">
        <f>IF(VLOOKUP(V832,Resources!A:B,2,FALSE)=0,"",VLOOKUP(V832,Resources!A:B,2,FALSE))</f>
        <v/>
      </c>
    </row>
    <row r="833" spans="1:33" s="6" customFormat="1">
      <c r="A833" s="18" t="s">
        <v>759</v>
      </c>
      <c r="B833" s="22"/>
      <c r="C833" s="22"/>
      <c r="D833" s="22"/>
      <c r="E833" s="22"/>
      <c r="F833" s="22"/>
      <c r="G833" s="22"/>
      <c r="H833" s="22"/>
      <c r="I833" s="19"/>
      <c r="J833" s="19"/>
      <c r="K833" s="19"/>
      <c r="L833" s="19"/>
      <c r="M833" s="19"/>
      <c r="N833" s="19"/>
      <c r="O833" s="19">
        <v>1</v>
      </c>
      <c r="P833" s="19"/>
      <c r="Q833" s="22"/>
      <c r="R833" s="22"/>
      <c r="S833" s="22"/>
      <c r="T833" s="19"/>
      <c r="U833" t="str">
        <f t="shared" si="67"/>
        <v>ERROR</v>
      </c>
      <c r="V833" s="4" t="s">
        <v>528</v>
      </c>
      <c r="W833" s="10" t="str">
        <f>HYPERLINK(AG833,V833)</f>
        <v>Seneca Resources Corporation</v>
      </c>
      <c r="X833" s="7"/>
      <c r="Y833" s="7"/>
      <c r="Z833" s="7"/>
      <c r="AA833" s="7" t="s">
        <v>1160</v>
      </c>
      <c r="AB833" s="7" t="s">
        <v>1160</v>
      </c>
      <c r="AC833" s="7"/>
      <c r="AD833" s="7"/>
      <c r="AE833" s="7"/>
      <c r="AF833" s="7"/>
      <c r="AG833" s="6" t="str">
        <f>IF(VLOOKUP(V833,Resources!A:B,2,FALSE)=0,"",VLOOKUP(V833,Resources!A:B,2,FALSE))</f>
        <v>https://www.sourcewatch.org/index.php/Seneca_Resources</v>
      </c>
    </row>
    <row r="834" spans="1:33" s="6" customFormat="1">
      <c r="A834" s="18" t="s">
        <v>402</v>
      </c>
      <c r="B834" s="22"/>
      <c r="C834" s="22"/>
      <c r="D834" s="22"/>
      <c r="E834" s="22"/>
      <c r="F834" s="22"/>
      <c r="G834" s="22"/>
      <c r="H834" s="22"/>
      <c r="I834" s="19"/>
      <c r="J834" s="19"/>
      <c r="K834" s="19">
        <v>1</v>
      </c>
      <c r="L834" s="19">
        <v>1</v>
      </c>
      <c r="M834" s="19">
        <v>1</v>
      </c>
      <c r="N834" s="19">
        <v>1</v>
      </c>
      <c r="O834" s="19"/>
      <c r="P834" s="19"/>
      <c r="Q834" s="22"/>
      <c r="R834" s="22"/>
      <c r="S834" s="22"/>
      <c r="T834" s="19"/>
      <c r="U834" t="str">
        <f t="shared" si="67"/>
        <v>ERROR</v>
      </c>
      <c r="V834" s="4" t="s">
        <v>759</v>
      </c>
      <c r="W834" s="4" t="str">
        <f t="shared" ref="W834:W839" si="73">V834</f>
        <v>Sequel Energy, LLC</v>
      </c>
      <c r="X834" s="7"/>
      <c r="Y834" s="7"/>
      <c r="Z834" s="7"/>
      <c r="AA834" s="7"/>
      <c r="AB834" s="7"/>
      <c r="AC834" s="7"/>
      <c r="AD834" s="7"/>
      <c r="AE834" s="7" t="s">
        <v>1160</v>
      </c>
      <c r="AF834" s="7"/>
      <c r="AG834" s="6" t="str">
        <f>IF(VLOOKUP(V834,Resources!A:B,2,FALSE)=0,"",VLOOKUP(V834,Resources!A:B,2,FALSE))</f>
        <v/>
      </c>
    </row>
    <row r="835" spans="1:33" s="6" customFormat="1">
      <c r="A835" s="18" t="s">
        <v>527</v>
      </c>
      <c r="B835" s="22"/>
      <c r="C835" s="22"/>
      <c r="D835" s="22"/>
      <c r="E835" s="22"/>
      <c r="F835" s="22"/>
      <c r="G835" s="22"/>
      <c r="H835" s="22"/>
      <c r="I835" s="19">
        <v>1</v>
      </c>
      <c r="J835" s="19">
        <v>1</v>
      </c>
      <c r="K835" s="19">
        <v>1</v>
      </c>
      <c r="L835" s="19">
        <v>1</v>
      </c>
      <c r="M835" s="19">
        <v>1</v>
      </c>
      <c r="N835" s="19"/>
      <c r="O835" s="19"/>
      <c r="P835" s="19"/>
      <c r="Q835" s="22"/>
      <c r="R835" s="22"/>
      <c r="S835" s="22"/>
      <c r="T835" s="19"/>
      <c r="U835" t="str">
        <f t="shared" si="67"/>
        <v>ERROR</v>
      </c>
      <c r="V835" s="4" t="s">
        <v>402</v>
      </c>
      <c r="W835" s="4" t="str">
        <f t="shared" si="73"/>
        <v>Sequoyah Resource Partners</v>
      </c>
      <c r="X835" s="7"/>
      <c r="Y835" s="7"/>
      <c r="Z835" s="7" t="s">
        <v>1160</v>
      </c>
      <c r="AA835" s="7" t="s">
        <v>1160</v>
      </c>
      <c r="AB835" s="7" t="s">
        <v>1160</v>
      </c>
      <c r="AC835" s="7" t="s">
        <v>1160</v>
      </c>
      <c r="AD835" s="7"/>
      <c r="AE835" s="7"/>
      <c r="AF835" s="7"/>
      <c r="AG835" s="6" t="str">
        <f>IF(VLOOKUP(V835,Resources!A:B,2,FALSE)=0,"",VLOOKUP(V835,Resources!A:B,2,FALSE))</f>
        <v/>
      </c>
    </row>
    <row r="836" spans="1:33" s="6" customFormat="1">
      <c r="A836" s="18" t="s">
        <v>758</v>
      </c>
      <c r="B836" s="22"/>
      <c r="C836" s="22"/>
      <c r="D836" s="22"/>
      <c r="E836" s="22"/>
      <c r="F836" s="22"/>
      <c r="G836" s="22"/>
      <c r="H836" s="22"/>
      <c r="I836" s="19"/>
      <c r="J836" s="19"/>
      <c r="K836" s="19"/>
      <c r="L836" s="19"/>
      <c r="M836" s="19"/>
      <c r="N836" s="19"/>
      <c r="O836" s="19">
        <v>1</v>
      </c>
      <c r="P836" s="19">
        <v>1</v>
      </c>
      <c r="Q836" s="22"/>
      <c r="R836" s="22"/>
      <c r="S836" s="22"/>
      <c r="T836" s="19"/>
      <c r="U836" t="str">
        <f t="shared" si="67"/>
        <v>ERROR</v>
      </c>
      <c r="V836" s="4" t="s">
        <v>527</v>
      </c>
      <c r="W836" s="4" t="str">
        <f t="shared" si="73"/>
        <v>ServiceCo</v>
      </c>
      <c r="X836" s="7" t="s">
        <v>1160</v>
      </c>
      <c r="Y836" s="7" t="s">
        <v>1160</v>
      </c>
      <c r="Z836" s="7" t="s">
        <v>1160</v>
      </c>
      <c r="AA836" s="7" t="s">
        <v>1160</v>
      </c>
      <c r="AB836" s="7" t="s">
        <v>1160</v>
      </c>
      <c r="AC836" s="7"/>
      <c r="AD836" s="7"/>
      <c r="AE836" s="7"/>
      <c r="AF836" s="7"/>
      <c r="AG836" s="6" t="str">
        <f>IF(VLOOKUP(V836,Resources!A:B,2,FALSE)=0,"",VLOOKUP(V836,Resources!A:B,2,FALSE))</f>
        <v/>
      </c>
    </row>
    <row r="837" spans="1:33" s="6" customFormat="1">
      <c r="A837" s="18" t="s">
        <v>60</v>
      </c>
      <c r="B837" s="22"/>
      <c r="C837" s="22"/>
      <c r="D837" s="22"/>
      <c r="E837" s="22"/>
      <c r="F837" s="22"/>
      <c r="G837" s="22"/>
      <c r="H837" s="22"/>
      <c r="I837" s="19">
        <v>1</v>
      </c>
      <c r="J837" s="19">
        <v>1</v>
      </c>
      <c r="K837" s="19">
        <v>1</v>
      </c>
      <c r="L837" s="19">
        <v>1</v>
      </c>
      <c r="M837" s="19">
        <v>1</v>
      </c>
      <c r="N837" s="19">
        <v>1</v>
      </c>
      <c r="O837" s="19">
        <v>1</v>
      </c>
      <c r="P837" s="19">
        <v>1</v>
      </c>
      <c r="Q837" s="22"/>
      <c r="R837" s="22"/>
      <c r="S837" s="22"/>
      <c r="T837" s="19"/>
      <c r="U837" t="str">
        <f t="shared" si="67"/>
        <v>ERROR</v>
      </c>
      <c r="V837" s="4" t="s">
        <v>758</v>
      </c>
      <c r="W837" s="4" t="str">
        <f t="shared" si="73"/>
        <v>SFC Energy Partners</v>
      </c>
      <c r="X837" s="7"/>
      <c r="Y837" s="7"/>
      <c r="Z837" s="7"/>
      <c r="AA837" s="7"/>
      <c r="AB837" s="7"/>
      <c r="AC837" s="7"/>
      <c r="AD837" s="7"/>
      <c r="AE837" s="7" t="s">
        <v>1160</v>
      </c>
      <c r="AF837" s="7" t="s">
        <v>1160</v>
      </c>
      <c r="AG837" s="6" t="str">
        <f>IF(VLOOKUP(V837,Resources!A:B,2,FALSE)=0,"",VLOOKUP(V837,Resources!A:B,2,FALSE))</f>
        <v/>
      </c>
    </row>
    <row r="838" spans="1:33" s="6" customFormat="1">
      <c r="A838" s="18" t="s">
        <v>59</v>
      </c>
      <c r="B838" s="22"/>
      <c r="C838" s="22"/>
      <c r="D838" s="22"/>
      <c r="E838" s="22"/>
      <c r="F838" s="22"/>
      <c r="G838" s="22"/>
      <c r="H838" s="22"/>
      <c r="I838" s="19">
        <v>1</v>
      </c>
      <c r="J838" s="19">
        <v>1</v>
      </c>
      <c r="K838" s="19"/>
      <c r="L838" s="19"/>
      <c r="M838" s="19"/>
      <c r="N838" s="19">
        <v>1</v>
      </c>
      <c r="O838" s="19"/>
      <c r="P838" s="19"/>
      <c r="Q838" s="22"/>
      <c r="R838" s="22"/>
      <c r="S838" s="22"/>
      <c r="T838" s="19"/>
      <c r="U838" t="str">
        <f t="shared" si="67"/>
        <v>ERROR</v>
      </c>
      <c r="V838" s="4" t="s">
        <v>60</v>
      </c>
      <c r="W838" s="4" t="str">
        <f t="shared" si="73"/>
        <v>SG Interests, Inc.</v>
      </c>
      <c r="X838" s="7" t="s">
        <v>1160</v>
      </c>
      <c r="Y838" s="7" t="s">
        <v>1160</v>
      </c>
      <c r="Z838" s="7" t="s">
        <v>1160</v>
      </c>
      <c r="AA838" s="7" t="s">
        <v>1160</v>
      </c>
      <c r="AB838" s="7" t="s">
        <v>1160</v>
      </c>
      <c r="AC838" s="7" t="s">
        <v>1160</v>
      </c>
      <c r="AD838" s="7"/>
      <c r="AE838" s="7" t="s">
        <v>1160</v>
      </c>
      <c r="AF838" s="7" t="s">
        <v>1160</v>
      </c>
      <c r="AG838" s="6" t="str">
        <f>IF(VLOOKUP(V838,Resources!A:B,2,FALSE)=0,"",VLOOKUP(V838,Resources!A:B,2,FALSE))</f>
        <v/>
      </c>
    </row>
    <row r="839" spans="1:33" s="6" customFormat="1">
      <c r="A839" s="18" t="s">
        <v>689</v>
      </c>
      <c r="B839" s="22"/>
      <c r="C839" s="22"/>
      <c r="D839" s="22"/>
      <c r="E839" s="22"/>
      <c r="F839" s="22"/>
      <c r="G839" s="22"/>
      <c r="H839" s="22">
        <v>1</v>
      </c>
      <c r="I839" s="19"/>
      <c r="J839" s="19"/>
      <c r="K839" s="19"/>
      <c r="L839" s="19"/>
      <c r="M839" s="19"/>
      <c r="N839" s="19"/>
      <c r="O839" s="19"/>
      <c r="P839" s="19"/>
      <c r="Q839" s="22"/>
      <c r="R839" s="22"/>
      <c r="S839" s="22"/>
      <c r="T839" s="19"/>
      <c r="U839" t="str">
        <f t="shared" si="67"/>
        <v>ERROR</v>
      </c>
      <c r="V839" s="4" t="s">
        <v>59</v>
      </c>
      <c r="W839" s="4" t="str">
        <f t="shared" si="73"/>
        <v>SGGS</v>
      </c>
      <c r="X839" s="7" t="s">
        <v>1160</v>
      </c>
      <c r="Y839" s="7" t="s">
        <v>1160</v>
      </c>
      <c r="Z839" s="7"/>
      <c r="AA839" s="7"/>
      <c r="AB839" s="7"/>
      <c r="AC839" s="7" t="s">
        <v>1160</v>
      </c>
      <c r="AD839" s="7"/>
      <c r="AE839" s="7"/>
      <c r="AF839" s="7"/>
      <c r="AG839" s="6" t="str">
        <f>IF(VLOOKUP(V839,Resources!A:B,2,FALSE)=0,"",VLOOKUP(V839,Resources!A:B,2,FALSE))</f>
        <v/>
      </c>
    </row>
    <row r="840" spans="1:33" s="6" customFormat="1">
      <c r="A840" s="18" t="s">
        <v>401</v>
      </c>
      <c r="B840" s="22"/>
      <c r="C840" s="22"/>
      <c r="D840" s="22"/>
      <c r="E840" s="22"/>
      <c r="F840" s="22"/>
      <c r="G840" s="22"/>
      <c r="H840" s="22"/>
      <c r="I840" s="19"/>
      <c r="J840" s="19"/>
      <c r="K840" s="19">
        <v>1</v>
      </c>
      <c r="L840" s="19">
        <v>1</v>
      </c>
      <c r="M840" s="19">
        <v>1</v>
      </c>
      <c r="N840" s="19">
        <v>1</v>
      </c>
      <c r="O840" s="19">
        <v>1</v>
      </c>
      <c r="P840" s="19">
        <v>1</v>
      </c>
      <c r="Q840" s="22"/>
      <c r="R840" s="22"/>
      <c r="S840" s="22"/>
      <c r="T840" s="19"/>
      <c r="U840" t="str">
        <f t="shared" si="67"/>
        <v>ERROR</v>
      </c>
      <c r="V840" s="4" t="s">
        <v>689</v>
      </c>
      <c r="W840" s="10" t="str">
        <f>HYPERLINK(AG840,V840)</f>
        <v>Shell</v>
      </c>
      <c r="X840" s="7"/>
      <c r="Y840" s="7"/>
      <c r="Z840" s="7"/>
      <c r="AA840" s="7"/>
      <c r="AB840" s="7"/>
      <c r="AC840" s="7"/>
      <c r="AD840" s="7" t="s">
        <v>1155</v>
      </c>
      <c r="AE840" s="7"/>
      <c r="AF840" s="7"/>
      <c r="AG840" s="6" t="str">
        <f>IF(VLOOKUP(V840,Resources!A:B,2,FALSE)=0,"",VLOOKUP(V840,Resources!A:B,2,FALSE))</f>
        <v>https://www.sourcewatch.org/index.php/Shell</v>
      </c>
    </row>
    <row r="841" spans="1:33" s="6" customFormat="1">
      <c r="A841" s="18" t="s">
        <v>357</v>
      </c>
      <c r="B841" s="22"/>
      <c r="C841" s="22"/>
      <c r="D841" s="22"/>
      <c r="E841" s="22"/>
      <c r="F841" s="22"/>
      <c r="G841" s="22"/>
      <c r="H841" s="22"/>
      <c r="I841" s="19"/>
      <c r="J841" s="19">
        <v>1</v>
      </c>
      <c r="K841" s="19">
        <v>1</v>
      </c>
      <c r="L841" s="19">
        <v>1</v>
      </c>
      <c r="M841" s="19">
        <v>1</v>
      </c>
      <c r="N841" s="19">
        <v>1</v>
      </c>
      <c r="O841" s="19"/>
      <c r="P841" s="19"/>
      <c r="Q841" s="22"/>
      <c r="R841" s="22"/>
      <c r="S841" s="22"/>
      <c r="T841" s="19"/>
      <c r="U841" t="str">
        <f t="shared" si="67"/>
        <v>ERROR</v>
      </c>
      <c r="V841" s="4" t="s">
        <v>401</v>
      </c>
      <c r="W841" s="4" t="str">
        <f t="shared" ref="W841:W842" si="74">V841</f>
        <v>Shell E &amp; P Company</v>
      </c>
      <c r="X841" s="7"/>
      <c r="Y841" s="7"/>
      <c r="Z841" s="7" t="s">
        <v>1160</v>
      </c>
      <c r="AA841" s="7" t="s">
        <v>1160</v>
      </c>
      <c r="AB841" s="7" t="s">
        <v>1160</v>
      </c>
      <c r="AC841" s="7" t="s">
        <v>1160</v>
      </c>
      <c r="AD841" s="7"/>
      <c r="AE841" s="7" t="s">
        <v>1160</v>
      </c>
      <c r="AF841" s="7" t="s">
        <v>1160</v>
      </c>
      <c r="AG841" s="6" t="str">
        <f>IF(VLOOKUP(V841,Resources!A:B,2,FALSE)=0,"",VLOOKUP(V841,Resources!A:B,2,FALSE))</f>
        <v/>
      </c>
    </row>
    <row r="842" spans="1:33" s="6" customFormat="1">
      <c r="A842" s="18" t="s">
        <v>1002</v>
      </c>
      <c r="B842" s="22"/>
      <c r="C842" s="22"/>
      <c r="D842" s="22"/>
      <c r="E842" s="22"/>
      <c r="F842" s="22"/>
      <c r="G842" s="22"/>
      <c r="H842" s="22"/>
      <c r="I842" s="19"/>
      <c r="J842" s="19"/>
      <c r="K842" s="19"/>
      <c r="L842" s="19"/>
      <c r="M842" s="19"/>
      <c r="N842" s="19"/>
      <c r="O842" s="19"/>
      <c r="P842" s="19">
        <v>1</v>
      </c>
      <c r="Q842" s="22"/>
      <c r="R842" s="22"/>
      <c r="S842" s="22"/>
      <c r="T842" s="19"/>
      <c r="U842" t="str">
        <f t="shared" si="67"/>
        <v>ERROR</v>
      </c>
      <c r="V842" s="4" t="s">
        <v>357</v>
      </c>
      <c r="W842" s="4" t="str">
        <f t="shared" si="74"/>
        <v>Sher &amp; Associates</v>
      </c>
      <c r="X842" s="7"/>
      <c r="Y842" s="7" t="s">
        <v>1160</v>
      </c>
      <c r="Z842" s="7" t="s">
        <v>1160</v>
      </c>
      <c r="AA842" s="7" t="s">
        <v>1160</v>
      </c>
      <c r="AB842" s="7" t="s">
        <v>1160</v>
      </c>
      <c r="AC842" s="7" t="s">
        <v>1160</v>
      </c>
      <c r="AD842" s="7"/>
      <c r="AE842" s="7"/>
      <c r="AF842" s="7"/>
      <c r="AG842" s="6" t="str">
        <f>IF(VLOOKUP(V842,Resources!A:B,2,FALSE)=0,"",VLOOKUP(V842,Resources!A:B,2,FALSE))</f>
        <v/>
      </c>
    </row>
    <row r="843" spans="1:33" s="6" customFormat="1">
      <c r="A843" s="18" t="s">
        <v>757</v>
      </c>
      <c r="B843" s="22"/>
      <c r="C843" s="22"/>
      <c r="D843" s="22"/>
      <c r="E843" s="22"/>
      <c r="F843" s="22"/>
      <c r="G843" s="22"/>
      <c r="H843" s="22"/>
      <c r="I843" s="19"/>
      <c r="J843" s="19"/>
      <c r="K843" s="19"/>
      <c r="L843" s="19"/>
      <c r="M843" s="19"/>
      <c r="N843" s="19"/>
      <c r="O843" s="19">
        <v>1</v>
      </c>
      <c r="P843" s="19"/>
      <c r="Q843" s="22"/>
      <c r="R843" s="22"/>
      <c r="S843" s="22"/>
      <c r="T843" s="19"/>
      <c r="U843" t="str">
        <f t="shared" si="67"/>
        <v>ERROR</v>
      </c>
      <c r="V843" s="4" t="s">
        <v>1002</v>
      </c>
      <c r="W843" s="10" t="str">
        <f>HYPERLINK(AG843,V843)</f>
        <v>Shook, Hardy &amp; Bacon L.L.P.</v>
      </c>
      <c r="X843" s="7"/>
      <c r="Y843" s="7"/>
      <c r="Z843" s="7"/>
      <c r="AA843" s="7"/>
      <c r="AB843" s="7"/>
      <c r="AC843" s="7"/>
      <c r="AD843" s="7"/>
      <c r="AE843" s="7"/>
      <c r="AF843" s="7" t="s">
        <v>1160</v>
      </c>
      <c r="AG843" s="6" t="str">
        <f>IF(VLOOKUP(V843,Resources!A:B,2,FALSE)=0,"",VLOOKUP(V843,Resources!A:B,2,FALSE))</f>
        <v>https://www.sourcewatch.org/index.php/Shook,_Hardy_%26_Bacon</v>
      </c>
    </row>
    <row r="844" spans="1:33" s="6" customFormat="1">
      <c r="A844" s="18" t="s">
        <v>756</v>
      </c>
      <c r="B844" s="22"/>
      <c r="C844" s="22"/>
      <c r="D844" s="22"/>
      <c r="E844" s="22"/>
      <c r="F844" s="22"/>
      <c r="G844" s="22"/>
      <c r="H844" s="22"/>
      <c r="I844" s="19"/>
      <c r="J844" s="19"/>
      <c r="K844" s="19"/>
      <c r="L844" s="19"/>
      <c r="M844" s="19"/>
      <c r="N844" s="19"/>
      <c r="O844" s="19">
        <v>1</v>
      </c>
      <c r="P844" s="19">
        <v>1</v>
      </c>
      <c r="Q844" s="22"/>
      <c r="R844" s="22"/>
      <c r="S844" s="22"/>
      <c r="T844" s="19"/>
      <c r="U844" t="str">
        <f t="shared" ref="U844:U907" si="75">IF(A844=W844,"Y","ERROR")</f>
        <v>ERROR</v>
      </c>
      <c r="V844" s="4" t="s">
        <v>757</v>
      </c>
      <c r="W844" s="4" t="str">
        <f t="shared" ref="W844:W883" si="76">V844</f>
        <v>SI Technologies</v>
      </c>
      <c r="X844" s="7"/>
      <c r="Y844" s="7"/>
      <c r="Z844" s="7"/>
      <c r="AA844" s="7"/>
      <c r="AB844" s="7"/>
      <c r="AC844" s="7"/>
      <c r="AD844" s="7"/>
      <c r="AE844" s="7" t="s">
        <v>1160</v>
      </c>
      <c r="AF844" s="7"/>
      <c r="AG844" s="6" t="str">
        <f>IF(VLOOKUP(V844,Resources!A:B,2,FALSE)=0,"",VLOOKUP(V844,Resources!A:B,2,FALSE))</f>
        <v/>
      </c>
    </row>
    <row r="845" spans="1:33" s="6" customFormat="1">
      <c r="A845" s="18" t="s">
        <v>399</v>
      </c>
      <c r="B845" s="22"/>
      <c r="C845" s="22"/>
      <c r="D845" s="22"/>
      <c r="E845" s="22"/>
      <c r="F845" s="22"/>
      <c r="G845" s="22"/>
      <c r="H845" s="22"/>
      <c r="I845" s="19"/>
      <c r="J845" s="19"/>
      <c r="K845" s="19">
        <v>1</v>
      </c>
      <c r="L845" s="19">
        <v>1</v>
      </c>
      <c r="M845" s="19">
        <v>1</v>
      </c>
      <c r="N845" s="19">
        <v>1</v>
      </c>
      <c r="O845" s="19"/>
      <c r="P845" s="19"/>
      <c r="Q845" s="22"/>
      <c r="R845" s="22"/>
      <c r="S845" s="22"/>
      <c r="T845" s="19"/>
      <c r="U845" t="str">
        <f t="shared" si="75"/>
        <v>ERROR</v>
      </c>
      <c r="V845" s="4" t="s">
        <v>756</v>
      </c>
      <c r="W845" s="4" t="str">
        <f t="shared" si="76"/>
        <v>Signal Hill Company , LLC</v>
      </c>
      <c r="X845" s="7"/>
      <c r="Y845" s="7"/>
      <c r="Z845" s="7"/>
      <c r="AA845" s="7"/>
      <c r="AB845" s="7"/>
      <c r="AC845" s="7"/>
      <c r="AD845" s="7"/>
      <c r="AE845" s="7" t="s">
        <v>1160</v>
      </c>
      <c r="AF845" s="7" t="s">
        <v>1160</v>
      </c>
      <c r="AG845" s="6" t="str">
        <f>IF(VLOOKUP(V845,Resources!A:B,2,FALSE)=0,"",VLOOKUP(V845,Resources!A:B,2,FALSE))</f>
        <v/>
      </c>
    </row>
    <row r="846" spans="1:33" s="6" customFormat="1">
      <c r="A846" s="18" t="s">
        <v>398</v>
      </c>
      <c r="B846" s="22"/>
      <c r="C846" s="22"/>
      <c r="D846" s="22"/>
      <c r="E846" s="22"/>
      <c r="F846" s="22"/>
      <c r="G846" s="22"/>
      <c r="H846" s="22"/>
      <c r="I846" s="19"/>
      <c r="J846" s="19"/>
      <c r="K846" s="19">
        <v>1</v>
      </c>
      <c r="L846" s="19">
        <v>1</v>
      </c>
      <c r="M846" s="19">
        <v>1</v>
      </c>
      <c r="N846" s="19"/>
      <c r="O846" s="19"/>
      <c r="P846" s="19"/>
      <c r="Q846" s="22"/>
      <c r="R846" s="22"/>
      <c r="S846" s="22"/>
      <c r="T846" s="19"/>
      <c r="U846" t="str">
        <f t="shared" si="75"/>
        <v>ERROR</v>
      </c>
      <c r="V846" s="4" t="s">
        <v>399</v>
      </c>
      <c r="W846" s="4" t="str">
        <f t="shared" si="76"/>
        <v>Simpact Oil &amp; Gas LLC</v>
      </c>
      <c r="X846" s="7"/>
      <c r="Y846" s="7"/>
      <c r="Z846" s="7" t="s">
        <v>1160</v>
      </c>
      <c r="AA846" s="7" t="s">
        <v>1160</v>
      </c>
      <c r="AB846" s="7" t="s">
        <v>1160</v>
      </c>
      <c r="AC846" s="7" t="s">
        <v>1160</v>
      </c>
      <c r="AD846" s="7"/>
      <c r="AE846" s="7"/>
      <c r="AF846" s="7"/>
      <c r="AG846" s="6" t="str">
        <f>IF(VLOOKUP(V846,Resources!A:B,2,FALSE)=0,"",VLOOKUP(V846,Resources!A:B,2,FALSE))</f>
        <v/>
      </c>
    </row>
    <row r="847" spans="1:33" s="6" customFormat="1">
      <c r="A847" s="18" t="s">
        <v>577</v>
      </c>
      <c r="B847" s="22"/>
      <c r="C847" s="22"/>
      <c r="D847" s="22"/>
      <c r="E847" s="22"/>
      <c r="F847" s="22"/>
      <c r="G847" s="22"/>
      <c r="H847" s="22"/>
      <c r="I847" s="19"/>
      <c r="J847" s="19"/>
      <c r="K847" s="19"/>
      <c r="L847" s="19"/>
      <c r="M847" s="19">
        <v>1</v>
      </c>
      <c r="N847" s="19">
        <v>1</v>
      </c>
      <c r="O847" s="19"/>
      <c r="P847" s="19"/>
      <c r="Q847" s="22"/>
      <c r="R847" s="22"/>
      <c r="S847" s="22"/>
      <c r="T847" s="19"/>
      <c r="U847" t="str">
        <f t="shared" si="75"/>
        <v>ERROR</v>
      </c>
      <c r="V847" s="4" t="s">
        <v>398</v>
      </c>
      <c r="W847" s="4" t="str">
        <f t="shared" si="76"/>
        <v>Sisk &amp; Co.</v>
      </c>
      <c r="X847" s="7"/>
      <c r="Y847" s="7"/>
      <c r="Z847" s="7" t="s">
        <v>1160</v>
      </c>
      <c r="AA847" s="7" t="s">
        <v>1160</v>
      </c>
      <c r="AB847" s="7" t="s">
        <v>1160</v>
      </c>
      <c r="AC847" s="7"/>
      <c r="AD847" s="7"/>
      <c r="AE847" s="7"/>
      <c r="AF847" s="7"/>
      <c r="AG847" s="6" t="str">
        <f>IF(VLOOKUP(V847,Resources!A:B,2,FALSE)=0,"",VLOOKUP(V847,Resources!A:B,2,FALSE))</f>
        <v/>
      </c>
    </row>
    <row r="848" spans="1:33" s="6" customFormat="1">
      <c r="A848" s="18" t="s">
        <v>755</v>
      </c>
      <c r="B848" s="22"/>
      <c r="C848" s="22"/>
      <c r="D848" s="22"/>
      <c r="E848" s="22"/>
      <c r="F848" s="22"/>
      <c r="G848" s="22"/>
      <c r="H848" s="22"/>
      <c r="I848" s="19"/>
      <c r="J848" s="19"/>
      <c r="K848" s="19"/>
      <c r="L848" s="19"/>
      <c r="M848" s="19"/>
      <c r="N848" s="19"/>
      <c r="O848" s="19">
        <v>1</v>
      </c>
      <c r="P848" s="19">
        <v>1</v>
      </c>
      <c r="Q848" s="22"/>
      <c r="R848" s="22"/>
      <c r="S848" s="22"/>
      <c r="T848" s="19"/>
      <c r="U848" t="str">
        <f t="shared" si="75"/>
        <v>ERROR</v>
      </c>
      <c r="V848" s="4" t="s">
        <v>577</v>
      </c>
      <c r="W848" s="4" t="str">
        <f t="shared" si="76"/>
        <v>Slate River Resources LLC</v>
      </c>
      <c r="X848" s="7"/>
      <c r="Y848" s="7"/>
      <c r="Z848" s="7"/>
      <c r="AA848" s="7"/>
      <c r="AB848" s="7" t="s">
        <v>1160</v>
      </c>
      <c r="AC848" s="7" t="s">
        <v>1160</v>
      </c>
      <c r="AD848" s="7"/>
      <c r="AE848" s="7"/>
      <c r="AF848" s="7"/>
      <c r="AG848" s="6" t="str">
        <f>IF(VLOOKUP(V848,Resources!A:B,2,FALSE)=0,"",VLOOKUP(V848,Resources!A:B,2,FALSE))</f>
        <v/>
      </c>
    </row>
    <row r="849" spans="1:33" s="6" customFormat="1">
      <c r="A849" s="18" t="s">
        <v>708</v>
      </c>
      <c r="B849" s="22"/>
      <c r="C849" s="22"/>
      <c r="D849" s="22"/>
      <c r="E849" s="22"/>
      <c r="F849" s="22"/>
      <c r="G849" s="22"/>
      <c r="H849" s="22"/>
      <c r="I849" s="19"/>
      <c r="J849" s="19"/>
      <c r="K849" s="19"/>
      <c r="L849" s="19"/>
      <c r="M849" s="19"/>
      <c r="N849" s="19"/>
      <c r="O849" s="19">
        <v>1</v>
      </c>
      <c r="P849" s="19">
        <v>1</v>
      </c>
      <c r="Q849" s="22"/>
      <c r="R849" s="22">
        <v>1</v>
      </c>
      <c r="S849" s="22">
        <v>1</v>
      </c>
      <c r="T849" s="19"/>
      <c r="U849" t="str">
        <f t="shared" si="75"/>
        <v>ERROR</v>
      </c>
      <c r="V849" s="4" t="s">
        <v>755</v>
      </c>
      <c r="W849" s="4" t="str">
        <f t="shared" si="76"/>
        <v>Slawson Exploration Company, Inc.</v>
      </c>
      <c r="X849" s="7"/>
      <c r="Y849" s="7"/>
      <c r="Z849" s="7"/>
      <c r="AA849" s="7"/>
      <c r="AB849" s="7"/>
      <c r="AC849" s="7"/>
      <c r="AD849" s="7"/>
      <c r="AE849" s="7" t="s">
        <v>1160</v>
      </c>
      <c r="AF849" s="7" t="s">
        <v>1160</v>
      </c>
      <c r="AG849" s="6" t="str">
        <f>IF(VLOOKUP(V849,Resources!A:B,2,FALSE)=0,"",VLOOKUP(V849,Resources!A:B,2,FALSE))</f>
        <v/>
      </c>
    </row>
    <row r="850" spans="1:33" s="6" customFormat="1">
      <c r="A850" s="18" t="s">
        <v>1001</v>
      </c>
      <c r="B850" s="22"/>
      <c r="C850" s="22"/>
      <c r="D850" s="22"/>
      <c r="E850" s="22"/>
      <c r="F850" s="22"/>
      <c r="G850" s="22"/>
      <c r="H850" s="22"/>
      <c r="I850" s="19"/>
      <c r="J850" s="19"/>
      <c r="K850" s="19"/>
      <c r="L850" s="19"/>
      <c r="M850" s="19"/>
      <c r="N850" s="19"/>
      <c r="O850" s="19"/>
      <c r="P850" s="19">
        <v>1</v>
      </c>
      <c r="Q850" s="22"/>
      <c r="R850" s="22"/>
      <c r="S850" s="22"/>
      <c r="T850" s="19"/>
      <c r="U850" t="str">
        <f t="shared" si="75"/>
        <v>ERROR</v>
      </c>
      <c r="V850" s="4" t="s">
        <v>708</v>
      </c>
      <c r="W850" s="4" t="str">
        <f t="shared" si="76"/>
        <v>SM Energy</v>
      </c>
      <c r="X850" s="7"/>
      <c r="Y850" s="7"/>
      <c r="Z850" s="7"/>
      <c r="AA850" s="7"/>
      <c r="AB850" s="7"/>
      <c r="AC850" s="7"/>
      <c r="AD850" s="7"/>
      <c r="AE850" s="7" t="s">
        <v>1157</v>
      </c>
      <c r="AF850" s="7" t="s">
        <v>1157</v>
      </c>
      <c r="AG850" s="6" t="str">
        <f>IF(VLOOKUP(V850,Resources!A:B,2,FALSE)=0,"",VLOOKUP(V850,Resources!A:B,2,FALSE))</f>
        <v/>
      </c>
    </row>
    <row r="851" spans="1:33" s="6" customFormat="1">
      <c r="A851" s="18" t="s">
        <v>754</v>
      </c>
      <c r="B851" s="22"/>
      <c r="C851" s="22"/>
      <c r="D851" s="22"/>
      <c r="E851" s="22"/>
      <c r="F851" s="22"/>
      <c r="G851" s="22"/>
      <c r="H851" s="22"/>
      <c r="I851" s="19"/>
      <c r="J851" s="19"/>
      <c r="K851" s="19"/>
      <c r="L851" s="19"/>
      <c r="M851" s="19"/>
      <c r="N851" s="19"/>
      <c r="O851" s="19">
        <v>1</v>
      </c>
      <c r="P851" s="19"/>
      <c r="Q851" s="22"/>
      <c r="R851" s="22"/>
      <c r="S851" s="22"/>
      <c r="T851" s="19"/>
      <c r="U851" t="str">
        <f t="shared" si="75"/>
        <v>ERROR</v>
      </c>
      <c r="V851" s="4" t="s">
        <v>1001</v>
      </c>
      <c r="W851" s="4" t="str">
        <f t="shared" si="76"/>
        <v>Snell &amp; Wilmer LLP</v>
      </c>
      <c r="X851" s="7"/>
      <c r="Y851" s="7"/>
      <c r="Z851" s="7"/>
      <c r="AA851" s="7"/>
      <c r="AB851" s="7"/>
      <c r="AC851" s="7"/>
      <c r="AD851" s="7"/>
      <c r="AE851" s="7"/>
      <c r="AF851" s="7" t="s">
        <v>1160</v>
      </c>
      <c r="AG851" s="6" t="str">
        <f>IF(VLOOKUP(V851,Resources!A:B,2,FALSE)=0,"",VLOOKUP(V851,Resources!A:B,2,FALSE))</f>
        <v/>
      </c>
    </row>
    <row r="852" spans="1:33" s="6" customFormat="1">
      <c r="A852" s="18" t="s">
        <v>1000</v>
      </c>
      <c r="B852" s="22"/>
      <c r="C852" s="22"/>
      <c r="D852" s="22"/>
      <c r="E852" s="22"/>
      <c r="F852" s="22"/>
      <c r="G852" s="22"/>
      <c r="H852" s="22"/>
      <c r="I852" s="19"/>
      <c r="J852" s="19"/>
      <c r="K852" s="19"/>
      <c r="L852" s="19"/>
      <c r="M852" s="19"/>
      <c r="N852" s="19"/>
      <c r="O852" s="19"/>
      <c r="P852" s="19">
        <v>1</v>
      </c>
      <c r="Q852" s="22"/>
      <c r="R852" s="22"/>
      <c r="S852" s="22"/>
      <c r="T852" s="19"/>
      <c r="U852" t="str">
        <f t="shared" si="75"/>
        <v>ERROR</v>
      </c>
      <c r="V852" s="4" t="s">
        <v>754</v>
      </c>
      <c r="W852" s="4" t="str">
        <f t="shared" si="76"/>
        <v>Source Rock LLC</v>
      </c>
      <c r="X852" s="7"/>
      <c r="Y852" s="7"/>
      <c r="Z852" s="7"/>
      <c r="AA852" s="7"/>
      <c r="AB852" s="7"/>
      <c r="AC852" s="7"/>
      <c r="AD852" s="7"/>
      <c r="AE852" s="7" t="s">
        <v>1160</v>
      </c>
      <c r="AF852" s="7"/>
      <c r="AG852" s="6" t="str">
        <f>IF(VLOOKUP(V852,Resources!A:B,2,FALSE)=0,"",VLOOKUP(V852,Resources!A:B,2,FALSE))</f>
        <v/>
      </c>
    </row>
    <row r="853" spans="1:33" s="6" customFormat="1">
      <c r="A853" s="18" t="s">
        <v>753</v>
      </c>
      <c r="B853" s="22"/>
      <c r="C853" s="22"/>
      <c r="D853" s="22"/>
      <c r="E853" s="22"/>
      <c r="F853" s="22"/>
      <c r="G853" s="22"/>
      <c r="H853" s="22"/>
      <c r="I853" s="19"/>
      <c r="J853" s="19"/>
      <c r="K853" s="19"/>
      <c r="L853" s="19"/>
      <c r="M853" s="19"/>
      <c r="N853" s="19"/>
      <c r="O853" s="19">
        <v>1</v>
      </c>
      <c r="P853" s="19"/>
      <c r="Q853" s="22"/>
      <c r="R853" s="22"/>
      <c r="S853" s="22"/>
      <c r="T853" s="19"/>
      <c r="U853" t="str">
        <f t="shared" si="75"/>
        <v>ERROR</v>
      </c>
      <c r="V853" s="4" t="s">
        <v>1000</v>
      </c>
      <c r="W853" s="4" t="str">
        <f t="shared" si="76"/>
        <v>Southwestern Energy</v>
      </c>
      <c r="X853" s="7"/>
      <c r="Y853" s="7"/>
      <c r="Z853" s="7"/>
      <c r="AA853" s="7"/>
      <c r="AB853" s="7"/>
      <c r="AC853" s="7"/>
      <c r="AD853" s="7"/>
      <c r="AE853" s="7"/>
      <c r="AF853" s="7" t="s">
        <v>1160</v>
      </c>
      <c r="AG853" s="6" t="str">
        <f>IF(VLOOKUP(V853,Resources!A:B,2,FALSE)=0,"",VLOOKUP(V853,Resources!A:B,2,FALSE))</f>
        <v/>
      </c>
    </row>
    <row r="854" spans="1:33" s="6" customFormat="1">
      <c r="A854" s="18" t="s">
        <v>58</v>
      </c>
      <c r="B854" s="22"/>
      <c r="C854" s="22"/>
      <c r="D854" s="22"/>
      <c r="E854" s="22"/>
      <c r="F854" s="22"/>
      <c r="G854" s="22"/>
      <c r="H854" s="22"/>
      <c r="I854" s="19">
        <v>1</v>
      </c>
      <c r="J854" s="19">
        <v>1</v>
      </c>
      <c r="K854" s="19">
        <v>1</v>
      </c>
      <c r="L854" s="19">
        <v>1</v>
      </c>
      <c r="M854" s="19">
        <v>1</v>
      </c>
      <c r="N854" s="19">
        <v>1</v>
      </c>
      <c r="O854" s="19">
        <v>1</v>
      </c>
      <c r="P854" s="19">
        <v>1</v>
      </c>
      <c r="Q854" s="22"/>
      <c r="R854" s="22"/>
      <c r="S854" s="22"/>
      <c r="T854" s="19"/>
      <c r="U854" t="str">
        <f t="shared" si="75"/>
        <v>ERROR</v>
      </c>
      <c r="V854" s="4" t="s">
        <v>753</v>
      </c>
      <c r="W854" s="4" t="str">
        <f t="shared" si="76"/>
        <v>Southwestern Production Corp.</v>
      </c>
      <c r="X854" s="7"/>
      <c r="Y854" s="7"/>
      <c r="Z854" s="7"/>
      <c r="AA854" s="7"/>
      <c r="AB854" s="7"/>
      <c r="AC854" s="7"/>
      <c r="AD854" s="7"/>
      <c r="AE854" s="7" t="s">
        <v>1160</v>
      </c>
      <c r="AF854" s="7"/>
      <c r="AG854" s="6" t="str">
        <f>IF(VLOOKUP(V854,Resources!A:B,2,FALSE)=0,"",VLOOKUP(V854,Resources!A:B,2,FALSE))</f>
        <v/>
      </c>
    </row>
    <row r="855" spans="1:33" s="6" customFormat="1">
      <c r="A855" s="18" t="s">
        <v>397</v>
      </c>
      <c r="B855" s="22"/>
      <c r="C855" s="22"/>
      <c r="D855" s="22"/>
      <c r="E855" s="22"/>
      <c r="F855" s="22"/>
      <c r="G855" s="22"/>
      <c r="H855" s="22"/>
      <c r="I855" s="19"/>
      <c r="J855" s="19"/>
      <c r="K855" s="19">
        <v>1</v>
      </c>
      <c r="L855" s="19">
        <v>1</v>
      </c>
      <c r="M855" s="19">
        <v>1</v>
      </c>
      <c r="N855" s="19"/>
      <c r="O855" s="19"/>
      <c r="P855" s="19"/>
      <c r="Q855" s="22"/>
      <c r="R855" s="22"/>
      <c r="S855" s="22"/>
      <c r="T855" s="19"/>
      <c r="U855" t="str">
        <f t="shared" si="75"/>
        <v>ERROR</v>
      </c>
      <c r="V855" s="4" t="s">
        <v>58</v>
      </c>
      <c r="W855" s="4" t="str">
        <f t="shared" si="76"/>
        <v>Sprinkle &amp; Associates LLC</v>
      </c>
      <c r="X855" s="7" t="s">
        <v>1160</v>
      </c>
      <c r="Y855" s="7" t="s">
        <v>1160</v>
      </c>
      <c r="Z855" s="7" t="s">
        <v>1160</v>
      </c>
      <c r="AA855" s="7" t="s">
        <v>1160</v>
      </c>
      <c r="AB855" s="7" t="s">
        <v>1160</v>
      </c>
      <c r="AC855" s="7" t="s">
        <v>1160</v>
      </c>
      <c r="AD855" s="7"/>
      <c r="AE855" s="7" t="s">
        <v>1160</v>
      </c>
      <c r="AF855" s="7" t="s">
        <v>1160</v>
      </c>
      <c r="AG855" s="6" t="str">
        <f>IF(VLOOKUP(V855,Resources!A:B,2,FALSE)=0,"",VLOOKUP(V855,Resources!A:B,2,FALSE))</f>
        <v/>
      </c>
    </row>
    <row r="856" spans="1:33" s="6" customFormat="1">
      <c r="A856" s="18" t="s">
        <v>57</v>
      </c>
      <c r="B856" s="22"/>
      <c r="C856" s="22"/>
      <c r="D856" s="22"/>
      <c r="E856" s="22"/>
      <c r="F856" s="22"/>
      <c r="G856" s="22"/>
      <c r="H856" s="22"/>
      <c r="I856" s="19">
        <v>1</v>
      </c>
      <c r="J856" s="19">
        <v>1</v>
      </c>
      <c r="K856" s="19">
        <v>1</v>
      </c>
      <c r="L856" s="19">
        <v>1</v>
      </c>
      <c r="M856" s="19">
        <v>1</v>
      </c>
      <c r="N856" s="19">
        <v>1</v>
      </c>
      <c r="O856" s="19"/>
      <c r="P856" s="19"/>
      <c r="Q856" s="22"/>
      <c r="R856" s="22"/>
      <c r="S856" s="22"/>
      <c r="T856" s="19"/>
      <c r="U856" t="str">
        <f t="shared" si="75"/>
        <v>ERROR</v>
      </c>
      <c r="V856" s="4" t="s">
        <v>397</v>
      </c>
      <c r="W856" s="4" t="str">
        <f t="shared" si="76"/>
        <v>Sproule Associates Inc.</v>
      </c>
      <c r="X856" s="7"/>
      <c r="Y856" s="7"/>
      <c r="Z856" s="7" t="s">
        <v>1160</v>
      </c>
      <c r="AA856" s="7" t="s">
        <v>1160</v>
      </c>
      <c r="AB856" s="7" t="s">
        <v>1160</v>
      </c>
      <c r="AC856" s="7"/>
      <c r="AD856" s="7"/>
      <c r="AE856" s="7"/>
      <c r="AF856" s="7"/>
      <c r="AG856" s="6" t="str">
        <f>IF(VLOOKUP(V856,Resources!A:B,2,FALSE)=0,"",VLOOKUP(V856,Resources!A:B,2,FALSE))</f>
        <v/>
      </c>
    </row>
    <row r="857" spans="1:33" s="6" customFormat="1">
      <c r="A857" s="18" t="s">
        <v>752</v>
      </c>
      <c r="B857" s="22"/>
      <c r="C857" s="22"/>
      <c r="D857" s="22"/>
      <c r="E857" s="22"/>
      <c r="F857" s="22"/>
      <c r="G857" s="22"/>
      <c r="H857" s="22"/>
      <c r="I857" s="19"/>
      <c r="J857" s="19"/>
      <c r="K857" s="19"/>
      <c r="L857" s="19"/>
      <c r="M857" s="19"/>
      <c r="N857" s="19"/>
      <c r="O857" s="19">
        <v>1</v>
      </c>
      <c r="P857" s="19"/>
      <c r="Q857" s="22"/>
      <c r="R857" s="22"/>
      <c r="S857" s="22"/>
      <c r="T857" s="19"/>
      <c r="U857" t="str">
        <f t="shared" si="75"/>
        <v>ERROR</v>
      </c>
      <c r="V857" s="4" t="s">
        <v>57</v>
      </c>
      <c r="W857" s="4" t="str">
        <f t="shared" si="76"/>
        <v>ST Oil Company</v>
      </c>
      <c r="X857" s="7" t="s">
        <v>1160</v>
      </c>
      <c r="Y857" s="7" t="s">
        <v>1160</v>
      </c>
      <c r="Z857" s="7" t="s">
        <v>1160</v>
      </c>
      <c r="AA857" s="7" t="s">
        <v>1160</v>
      </c>
      <c r="AB857" s="7" t="s">
        <v>1160</v>
      </c>
      <c r="AC857" s="7" t="s">
        <v>1160</v>
      </c>
      <c r="AD857" s="7"/>
      <c r="AE857" s="7"/>
      <c r="AF857" s="7"/>
      <c r="AG857" s="6" t="str">
        <f>IF(VLOOKUP(V857,Resources!A:B,2,FALSE)=0,"",VLOOKUP(V857,Resources!A:B,2,FALSE))</f>
        <v/>
      </c>
    </row>
    <row r="858" spans="1:33" s="6" customFormat="1">
      <c r="A858" s="18" t="s">
        <v>56</v>
      </c>
      <c r="B858" s="22"/>
      <c r="C858" s="22"/>
      <c r="D858" s="22"/>
      <c r="E858" s="22">
        <v>1</v>
      </c>
      <c r="F858" s="22">
        <v>1</v>
      </c>
      <c r="G858" s="22">
        <v>1</v>
      </c>
      <c r="H858" s="22">
        <v>1</v>
      </c>
      <c r="I858" s="19">
        <v>1</v>
      </c>
      <c r="J858" s="19">
        <v>1</v>
      </c>
      <c r="K858" s="19">
        <v>1</v>
      </c>
      <c r="L858" s="19">
        <v>1</v>
      </c>
      <c r="M858" s="19">
        <v>1</v>
      </c>
      <c r="N858" s="19">
        <v>1</v>
      </c>
      <c r="O858" s="19"/>
      <c r="P858" s="19"/>
      <c r="Q858" s="22"/>
      <c r="R858" s="22"/>
      <c r="S858" s="22"/>
      <c r="T858" s="19"/>
      <c r="U858" t="str">
        <f t="shared" si="75"/>
        <v>ERROR</v>
      </c>
      <c r="V858" s="4" t="s">
        <v>752</v>
      </c>
      <c r="W858" s="4" t="str">
        <f t="shared" si="76"/>
        <v>St. Charles Capital</v>
      </c>
      <c r="X858" s="7"/>
      <c r="Y858" s="7"/>
      <c r="Z858" s="7"/>
      <c r="AA858" s="7"/>
      <c r="AB858" s="7"/>
      <c r="AC858" s="7"/>
      <c r="AD858" s="7"/>
      <c r="AE858" s="7" t="s">
        <v>1160</v>
      </c>
      <c r="AF858" s="7"/>
      <c r="AG858" s="6" t="str">
        <f>IF(VLOOKUP(V858,Resources!A:B,2,FALSE)=0,"",VLOOKUP(V858,Resources!A:B,2,FALSE))</f>
        <v/>
      </c>
    </row>
    <row r="859" spans="1:33" s="6" customFormat="1">
      <c r="A859" s="18" t="s">
        <v>55</v>
      </c>
      <c r="B859" s="22"/>
      <c r="C859" s="22"/>
      <c r="D859" s="22"/>
      <c r="E859" s="22"/>
      <c r="F859" s="22"/>
      <c r="G859" s="22"/>
      <c r="H859" s="22"/>
      <c r="I859" s="19">
        <v>1</v>
      </c>
      <c r="J859" s="19"/>
      <c r="K859" s="19"/>
      <c r="L859" s="19"/>
      <c r="M859" s="19"/>
      <c r="N859" s="19"/>
      <c r="O859" s="19"/>
      <c r="P859" s="19"/>
      <c r="Q859" s="22"/>
      <c r="R859" s="22"/>
      <c r="S859" s="22"/>
      <c r="T859" s="19"/>
      <c r="U859" t="str">
        <f t="shared" si="75"/>
        <v>ERROR</v>
      </c>
      <c r="V859" s="4" t="s">
        <v>56</v>
      </c>
      <c r="W859" s="4" t="str">
        <f t="shared" si="76"/>
        <v>St. Mary Land &amp; Exploration Company</v>
      </c>
      <c r="X859" s="7" t="s">
        <v>1160</v>
      </c>
      <c r="Y859" s="7" t="s">
        <v>1160</v>
      </c>
      <c r="Z859" s="7" t="s">
        <v>1160</v>
      </c>
      <c r="AA859" s="7" t="s">
        <v>1155</v>
      </c>
      <c r="AB859" s="7" t="s">
        <v>1155</v>
      </c>
      <c r="AC859" s="7" t="s">
        <v>1155</v>
      </c>
      <c r="AD859" s="7" t="s">
        <v>1155</v>
      </c>
      <c r="AE859" s="7"/>
      <c r="AF859" s="7"/>
      <c r="AG859" s="6" t="str">
        <f>IF(VLOOKUP(V859,Resources!A:B,2,FALSE)=0,"",VLOOKUP(V859,Resources!A:B,2,FALSE))</f>
        <v/>
      </c>
    </row>
    <row r="860" spans="1:33" s="6" customFormat="1">
      <c r="A860" s="18" t="s">
        <v>54</v>
      </c>
      <c r="B860" s="22"/>
      <c r="C860" s="22"/>
      <c r="D860" s="22"/>
      <c r="E860" s="22"/>
      <c r="F860" s="22"/>
      <c r="G860" s="22"/>
      <c r="H860" s="22"/>
      <c r="I860" s="19">
        <v>1</v>
      </c>
      <c r="J860" s="19">
        <v>1</v>
      </c>
      <c r="K860" s="19">
        <v>1</v>
      </c>
      <c r="L860" s="19">
        <v>1</v>
      </c>
      <c r="M860" s="19">
        <v>1</v>
      </c>
      <c r="N860" s="19">
        <v>1</v>
      </c>
      <c r="O860" s="19"/>
      <c r="P860" s="19"/>
      <c r="Q860" s="22"/>
      <c r="R860" s="22"/>
      <c r="S860" s="22"/>
      <c r="T860" s="19"/>
      <c r="U860" t="str">
        <f t="shared" si="75"/>
        <v>ERROR</v>
      </c>
      <c r="V860" s="4" t="s">
        <v>55</v>
      </c>
      <c r="W860" s="4" t="str">
        <f t="shared" si="76"/>
        <v>Stanford Group Co.</v>
      </c>
      <c r="X860" s="7" t="s">
        <v>1160</v>
      </c>
      <c r="Y860" s="7"/>
      <c r="Z860" s="7"/>
      <c r="AA860" s="7"/>
      <c r="AB860" s="7"/>
      <c r="AC860" s="7"/>
      <c r="AD860" s="7"/>
      <c r="AE860" s="7"/>
      <c r="AF860" s="7"/>
      <c r="AG860" s="6" t="str">
        <f>IF(VLOOKUP(V860,Resources!A:B,2,FALSE)=0,"",VLOOKUP(V860,Resources!A:B,2,FALSE))</f>
        <v/>
      </c>
    </row>
    <row r="861" spans="1:33" s="6" customFormat="1">
      <c r="A861" s="18" t="s">
        <v>53</v>
      </c>
      <c r="B861" s="22"/>
      <c r="C861" s="22"/>
      <c r="D861" s="22"/>
      <c r="E861" s="22"/>
      <c r="F861" s="22"/>
      <c r="G861" s="22"/>
      <c r="H861" s="22"/>
      <c r="I861" s="19">
        <v>1</v>
      </c>
      <c r="J861" s="19"/>
      <c r="K861" s="19"/>
      <c r="L861" s="19"/>
      <c r="M861" s="19"/>
      <c r="N861" s="19"/>
      <c r="O861" s="19"/>
      <c r="P861" s="19"/>
      <c r="Q861" s="22"/>
      <c r="R861" s="22"/>
      <c r="S861" s="22"/>
      <c r="T861" s="19"/>
      <c r="U861" t="str">
        <f t="shared" si="75"/>
        <v>ERROR</v>
      </c>
      <c r="V861" s="4" t="s">
        <v>54</v>
      </c>
      <c r="W861" s="4" t="str">
        <f t="shared" si="76"/>
        <v>Stanley Energy, Inc.</v>
      </c>
      <c r="X861" s="7" t="s">
        <v>1160</v>
      </c>
      <c r="Y861" s="7" t="s">
        <v>1160</v>
      </c>
      <c r="Z861" s="7" t="s">
        <v>1160</v>
      </c>
      <c r="AA861" s="7" t="s">
        <v>1160</v>
      </c>
      <c r="AB861" s="7" t="s">
        <v>1160</v>
      </c>
      <c r="AC861" s="7" t="s">
        <v>1160</v>
      </c>
      <c r="AD861" s="7"/>
      <c r="AE861" s="7"/>
      <c r="AF861" s="7"/>
      <c r="AG861" s="6" t="str">
        <f>IF(VLOOKUP(V861,Resources!A:B,2,FALSE)=0,"",VLOOKUP(V861,Resources!A:B,2,FALSE))</f>
        <v/>
      </c>
    </row>
    <row r="862" spans="1:33" s="6" customFormat="1">
      <c r="A862" s="18" t="s">
        <v>751</v>
      </c>
      <c r="B862" s="22"/>
      <c r="C862" s="22"/>
      <c r="D862" s="22"/>
      <c r="E862" s="22"/>
      <c r="F862" s="22"/>
      <c r="G862" s="22"/>
      <c r="H862" s="22"/>
      <c r="I862" s="19"/>
      <c r="J862" s="19"/>
      <c r="K862" s="19"/>
      <c r="L862" s="19"/>
      <c r="M862" s="19"/>
      <c r="N862" s="19"/>
      <c r="O862" s="19">
        <v>1</v>
      </c>
      <c r="P862" s="19"/>
      <c r="Q862" s="22"/>
      <c r="R862" s="22"/>
      <c r="S862" s="22"/>
      <c r="T862" s="19"/>
      <c r="U862" t="str">
        <f t="shared" si="75"/>
        <v>ERROR</v>
      </c>
      <c r="V862" s="4" t="s">
        <v>53</v>
      </c>
      <c r="W862" s="4" t="str">
        <f t="shared" si="76"/>
        <v>Star Resources LLC</v>
      </c>
      <c r="X862" s="7" t="s">
        <v>1160</v>
      </c>
      <c r="Y862" s="7"/>
      <c r="Z862" s="7"/>
      <c r="AA862" s="7"/>
      <c r="AB862" s="7"/>
      <c r="AC862" s="7"/>
      <c r="AD862" s="7"/>
      <c r="AE862" s="7"/>
      <c r="AF862" s="7"/>
      <c r="AG862" s="6" t="str">
        <f>IF(VLOOKUP(V862,Resources!A:B,2,FALSE)=0,"",VLOOKUP(V862,Resources!A:B,2,FALSE))</f>
        <v/>
      </c>
    </row>
    <row r="863" spans="1:33" s="6" customFormat="1">
      <c r="A863" s="18" t="s">
        <v>52</v>
      </c>
      <c r="B863" s="22"/>
      <c r="C863" s="22"/>
      <c r="D863" s="22"/>
      <c r="E863" s="22"/>
      <c r="F863" s="22"/>
      <c r="G863" s="22"/>
      <c r="H863" s="22"/>
      <c r="I863" s="19">
        <v>1</v>
      </c>
      <c r="J863" s="19">
        <v>1</v>
      </c>
      <c r="K863" s="19">
        <v>1</v>
      </c>
      <c r="L863" s="19">
        <v>1</v>
      </c>
      <c r="M863" s="19">
        <v>1</v>
      </c>
      <c r="N863" s="19">
        <v>1</v>
      </c>
      <c r="O863" s="19">
        <v>1</v>
      </c>
      <c r="P863" s="19">
        <v>1</v>
      </c>
      <c r="Q863" s="22"/>
      <c r="R863" s="22"/>
      <c r="S863" s="22"/>
      <c r="T863" s="19"/>
      <c r="U863" t="str">
        <f t="shared" si="75"/>
        <v>ERROR</v>
      </c>
      <c r="V863" s="4" t="s">
        <v>751</v>
      </c>
      <c r="W863" s="4" t="str">
        <f t="shared" si="76"/>
        <v>Starquest Learning</v>
      </c>
      <c r="X863" s="7"/>
      <c r="Y863" s="7"/>
      <c r="Z863" s="7"/>
      <c r="AA863" s="7"/>
      <c r="AB863" s="7"/>
      <c r="AC863" s="7"/>
      <c r="AD863" s="7"/>
      <c r="AE863" s="7" t="s">
        <v>1160</v>
      </c>
      <c r="AF863" s="7"/>
      <c r="AG863" s="6" t="str">
        <f>IF(VLOOKUP(V863,Resources!A:B,2,FALSE)=0,"",VLOOKUP(V863,Resources!A:B,2,FALSE))</f>
        <v/>
      </c>
    </row>
    <row r="864" spans="1:33" s="6" customFormat="1">
      <c r="A864" s="18" t="s">
        <v>999</v>
      </c>
      <c r="B864" s="22"/>
      <c r="C864" s="22"/>
      <c r="D864" s="22"/>
      <c r="E864" s="22"/>
      <c r="F864" s="22"/>
      <c r="G864" s="22"/>
      <c r="H864" s="22"/>
      <c r="I864" s="19"/>
      <c r="J864" s="19"/>
      <c r="K864" s="19"/>
      <c r="L864" s="19"/>
      <c r="M864" s="19"/>
      <c r="N864" s="19"/>
      <c r="O864" s="19"/>
      <c r="P864" s="19">
        <v>1</v>
      </c>
      <c r="Q864" s="22"/>
      <c r="R864" s="22"/>
      <c r="S864" s="22"/>
      <c r="T864" s="19"/>
      <c r="U864" t="str">
        <f t="shared" si="75"/>
        <v>ERROR</v>
      </c>
      <c r="V864" s="4" t="s">
        <v>52</v>
      </c>
      <c r="W864" s="4" t="str">
        <f t="shared" si="76"/>
        <v>Stelbar Oil Corporation, Inc.</v>
      </c>
      <c r="X864" s="7" t="s">
        <v>1160</v>
      </c>
      <c r="Y864" s="7" t="s">
        <v>1160</v>
      </c>
      <c r="Z864" s="7" t="s">
        <v>1160</v>
      </c>
      <c r="AA864" s="7" t="s">
        <v>1160</v>
      </c>
      <c r="AB864" s="7" t="s">
        <v>1160</v>
      </c>
      <c r="AC864" s="7" t="s">
        <v>1160</v>
      </c>
      <c r="AD864" s="7"/>
      <c r="AE864" s="7" t="s">
        <v>1160</v>
      </c>
      <c r="AF864" s="7" t="s">
        <v>1160</v>
      </c>
      <c r="AG864" s="6" t="str">
        <f>IF(VLOOKUP(V864,Resources!A:B,2,FALSE)=0,"",VLOOKUP(V864,Resources!A:B,2,FALSE))</f>
        <v/>
      </c>
    </row>
    <row r="865" spans="1:33" s="6" customFormat="1">
      <c r="A865" s="18" t="s">
        <v>51</v>
      </c>
      <c r="B865" s="22"/>
      <c r="C865" s="22"/>
      <c r="D865" s="22"/>
      <c r="E865" s="22"/>
      <c r="F865" s="22"/>
      <c r="G865" s="22"/>
      <c r="H865" s="22"/>
      <c r="I865" s="19">
        <v>1</v>
      </c>
      <c r="J865" s="19">
        <v>1</v>
      </c>
      <c r="K865" s="19">
        <v>1</v>
      </c>
      <c r="L865" s="19">
        <v>1</v>
      </c>
      <c r="M865" s="19">
        <v>1</v>
      </c>
      <c r="N865" s="19">
        <v>1</v>
      </c>
      <c r="O865" s="19">
        <v>1</v>
      </c>
      <c r="P865" s="19"/>
      <c r="Q865" s="22"/>
      <c r="R865" s="22"/>
      <c r="S865" s="22"/>
      <c r="T865" s="19"/>
      <c r="U865" t="str">
        <f t="shared" si="75"/>
        <v>ERROR</v>
      </c>
      <c r="V865" s="4" t="s">
        <v>999</v>
      </c>
      <c r="W865" s="4" t="str">
        <f t="shared" si="76"/>
        <v>Stellar Recruitment</v>
      </c>
      <c r="X865" s="7"/>
      <c r="Y865" s="7"/>
      <c r="Z865" s="7"/>
      <c r="AA865" s="7"/>
      <c r="AB865" s="7"/>
      <c r="AC865" s="7"/>
      <c r="AD865" s="7"/>
      <c r="AE865" s="7"/>
      <c r="AF865" s="7" t="s">
        <v>1160</v>
      </c>
      <c r="AG865" s="6" t="str">
        <f>IF(VLOOKUP(V865,Resources!A:B,2,FALSE)=0,"",VLOOKUP(V865,Resources!A:B,2,FALSE))</f>
        <v/>
      </c>
    </row>
    <row r="866" spans="1:33" s="6" customFormat="1">
      <c r="A866" s="18" t="s">
        <v>640</v>
      </c>
      <c r="B866" s="22"/>
      <c r="C866" s="22"/>
      <c r="D866" s="22"/>
      <c r="E866" s="22"/>
      <c r="F866" s="22"/>
      <c r="G866" s="22"/>
      <c r="H866" s="22"/>
      <c r="I866" s="19"/>
      <c r="J866" s="19"/>
      <c r="K866" s="19"/>
      <c r="L866" s="19"/>
      <c r="M866" s="19"/>
      <c r="N866" s="19">
        <v>1</v>
      </c>
      <c r="O866" s="19">
        <v>1</v>
      </c>
      <c r="P866" s="19"/>
      <c r="Q866" s="22"/>
      <c r="R866" s="22"/>
      <c r="S866" s="22"/>
      <c r="T866" s="19"/>
      <c r="U866" t="str">
        <f t="shared" si="75"/>
        <v>ERROR</v>
      </c>
      <c r="V866" s="4" t="s">
        <v>51</v>
      </c>
      <c r="W866" s="4" t="str">
        <f t="shared" si="76"/>
        <v>Stephen Smith, Inc.</v>
      </c>
      <c r="X866" s="7" t="s">
        <v>1160</v>
      </c>
      <c r="Y866" s="7" t="s">
        <v>1160</v>
      </c>
      <c r="Z866" s="7" t="s">
        <v>1160</v>
      </c>
      <c r="AA866" s="7" t="s">
        <v>1160</v>
      </c>
      <c r="AB866" s="7" t="s">
        <v>1160</v>
      </c>
      <c r="AC866" s="7" t="s">
        <v>1160</v>
      </c>
      <c r="AD866" s="7"/>
      <c r="AE866" s="7" t="s">
        <v>1160</v>
      </c>
      <c r="AF866" s="7"/>
      <c r="AG866" s="6" t="str">
        <f>IF(VLOOKUP(V866,Resources!A:B,2,FALSE)=0,"",VLOOKUP(V866,Resources!A:B,2,FALSE))</f>
        <v/>
      </c>
    </row>
    <row r="867" spans="1:33" s="6" customFormat="1">
      <c r="A867" s="18" t="s">
        <v>998</v>
      </c>
      <c r="B867" s="22"/>
      <c r="C867" s="22"/>
      <c r="D867" s="22"/>
      <c r="E867" s="22"/>
      <c r="F867" s="22"/>
      <c r="G867" s="22"/>
      <c r="H867" s="22"/>
      <c r="I867" s="19"/>
      <c r="J867" s="19"/>
      <c r="K867" s="19"/>
      <c r="L867" s="19"/>
      <c r="M867" s="19"/>
      <c r="N867" s="19"/>
      <c r="O867" s="19"/>
      <c r="P867" s="19">
        <v>1</v>
      </c>
      <c r="Q867" s="22"/>
      <c r="R867" s="22"/>
      <c r="S867" s="22"/>
      <c r="T867" s="19"/>
      <c r="U867" t="str">
        <f t="shared" si="75"/>
        <v>ERROR</v>
      </c>
      <c r="V867" s="4" t="s">
        <v>640</v>
      </c>
      <c r="W867" s="4" t="str">
        <f t="shared" si="76"/>
        <v>Stephens Energy Company LLC</v>
      </c>
      <c r="X867" s="7"/>
      <c r="Y867" s="7"/>
      <c r="Z867" s="7"/>
      <c r="AA867" s="7"/>
      <c r="AB867" s="7"/>
      <c r="AC867" s="7" t="s">
        <v>1160</v>
      </c>
      <c r="AD867" s="7"/>
      <c r="AE867" s="7" t="s">
        <v>1160</v>
      </c>
      <c r="AF867" s="7"/>
      <c r="AG867" s="6" t="str">
        <f>IF(VLOOKUP(V867,Resources!A:B,2,FALSE)=0,"",VLOOKUP(V867,Resources!A:B,2,FALSE))</f>
        <v/>
      </c>
    </row>
    <row r="868" spans="1:33" s="6" customFormat="1">
      <c r="A868" s="18" t="s">
        <v>997</v>
      </c>
      <c r="B868" s="22"/>
      <c r="C868" s="22"/>
      <c r="D868" s="22"/>
      <c r="E868" s="22"/>
      <c r="F868" s="22"/>
      <c r="G868" s="22"/>
      <c r="H868" s="22"/>
      <c r="I868" s="19"/>
      <c r="J868" s="19"/>
      <c r="K868" s="19"/>
      <c r="L868" s="19"/>
      <c r="M868" s="19"/>
      <c r="N868" s="19"/>
      <c r="O868" s="19"/>
      <c r="P868" s="19">
        <v>1</v>
      </c>
      <c r="Q868" s="22"/>
      <c r="R868" s="22"/>
      <c r="S868" s="22"/>
      <c r="T868" s="19"/>
      <c r="U868" t="str">
        <f t="shared" si="75"/>
        <v>ERROR</v>
      </c>
      <c r="V868" s="4" t="s">
        <v>998</v>
      </c>
      <c r="W868" s="4" t="str">
        <f t="shared" si="76"/>
        <v>Stephens Production Company</v>
      </c>
      <c r="X868" s="7"/>
      <c r="Y868" s="7"/>
      <c r="Z868" s="7"/>
      <c r="AA868" s="7"/>
      <c r="AB868" s="7"/>
      <c r="AC868" s="7"/>
      <c r="AD868" s="7"/>
      <c r="AE868" s="7"/>
      <c r="AF868" s="7" t="s">
        <v>1160</v>
      </c>
      <c r="AG868" s="6" t="str">
        <f>IF(VLOOKUP(V868,Resources!A:B,2,FALSE)=0,"",VLOOKUP(V868,Resources!A:B,2,FALSE))</f>
        <v/>
      </c>
    </row>
    <row r="869" spans="1:33" s="6" customFormat="1">
      <c r="A869" s="18" t="s">
        <v>750</v>
      </c>
      <c r="B869" s="22"/>
      <c r="C869" s="22"/>
      <c r="D869" s="22"/>
      <c r="E869" s="22"/>
      <c r="F869" s="22"/>
      <c r="G869" s="22"/>
      <c r="H869" s="22"/>
      <c r="I869" s="19"/>
      <c r="J869" s="19"/>
      <c r="K869" s="19"/>
      <c r="L869" s="19"/>
      <c r="M869" s="19"/>
      <c r="N869" s="19"/>
      <c r="O869" s="19">
        <v>1</v>
      </c>
      <c r="P869" s="19">
        <v>1</v>
      </c>
      <c r="Q869" s="22"/>
      <c r="R869" s="22"/>
      <c r="S869" s="22"/>
      <c r="T869" s="19"/>
      <c r="U869" t="str">
        <f t="shared" si="75"/>
        <v>ERROR</v>
      </c>
      <c r="V869" s="4" t="s">
        <v>997</v>
      </c>
      <c r="W869" s="4" t="str">
        <f t="shared" si="76"/>
        <v>Steptoe &amp; Johnson PLLC</v>
      </c>
      <c r="X869" s="7"/>
      <c r="Y869" s="7"/>
      <c r="Z869" s="7"/>
      <c r="AA869" s="7"/>
      <c r="AB869" s="7"/>
      <c r="AC869" s="7"/>
      <c r="AD869" s="7"/>
      <c r="AE869" s="7"/>
      <c r="AF869" s="7" t="s">
        <v>1160</v>
      </c>
      <c r="AG869" s="6" t="str">
        <f>IF(VLOOKUP(V869,Resources!A:B,2,FALSE)=0,"",VLOOKUP(V869,Resources!A:B,2,FALSE))</f>
        <v/>
      </c>
    </row>
    <row r="870" spans="1:33" s="6" customFormat="1">
      <c r="A870" s="18" t="s">
        <v>749</v>
      </c>
      <c r="B870" s="22"/>
      <c r="C870" s="22"/>
      <c r="D870" s="22"/>
      <c r="E870" s="22"/>
      <c r="F870" s="22"/>
      <c r="G870" s="22"/>
      <c r="H870" s="22"/>
      <c r="I870" s="19"/>
      <c r="J870" s="19"/>
      <c r="K870" s="19"/>
      <c r="L870" s="19"/>
      <c r="M870" s="19"/>
      <c r="N870" s="19"/>
      <c r="O870" s="19">
        <v>1</v>
      </c>
      <c r="P870" s="19"/>
      <c r="Q870" s="22"/>
      <c r="R870" s="22"/>
      <c r="S870" s="22"/>
      <c r="T870" s="19"/>
      <c r="U870" t="str">
        <f t="shared" si="75"/>
        <v>ERROR</v>
      </c>
      <c r="V870" s="4" t="s">
        <v>750</v>
      </c>
      <c r="W870" s="4" t="str">
        <f t="shared" si="76"/>
        <v>Sterling Energy Investments, LLC</v>
      </c>
      <c r="X870" s="7"/>
      <c r="Y870" s="7"/>
      <c r="Z870" s="7"/>
      <c r="AA870" s="7"/>
      <c r="AB870" s="7"/>
      <c r="AC870" s="7"/>
      <c r="AD870" s="7"/>
      <c r="AE870" s="7" t="s">
        <v>1160</v>
      </c>
      <c r="AF870" s="7" t="s">
        <v>1160</v>
      </c>
      <c r="AG870" s="6" t="str">
        <f>IF(VLOOKUP(V870,Resources!A:B,2,FALSE)=0,"",VLOOKUP(V870,Resources!A:B,2,FALSE))</f>
        <v/>
      </c>
    </row>
    <row r="871" spans="1:33" s="6" customFormat="1">
      <c r="A871" s="18" t="s">
        <v>50</v>
      </c>
      <c r="B871" s="22"/>
      <c r="C871" s="22"/>
      <c r="D871" s="22"/>
      <c r="E871" s="22"/>
      <c r="F871" s="22"/>
      <c r="G871" s="22"/>
      <c r="H871" s="22"/>
      <c r="I871" s="19">
        <v>1</v>
      </c>
      <c r="J871" s="19">
        <v>1</v>
      </c>
      <c r="K871" s="19">
        <v>1</v>
      </c>
      <c r="L871" s="19">
        <v>1</v>
      </c>
      <c r="M871" s="19">
        <v>1</v>
      </c>
      <c r="N871" s="19">
        <v>1</v>
      </c>
      <c r="O871" s="19">
        <v>1</v>
      </c>
      <c r="P871" s="19">
        <v>1</v>
      </c>
      <c r="Q871" s="22"/>
      <c r="R871" s="22"/>
      <c r="S871" s="22"/>
      <c r="T871" s="19"/>
      <c r="U871" t="str">
        <f t="shared" si="75"/>
        <v>ERROR</v>
      </c>
      <c r="V871" s="4" t="s">
        <v>749</v>
      </c>
      <c r="W871" s="4" t="str">
        <f t="shared" si="76"/>
        <v>Stern &amp; Curray LLC</v>
      </c>
      <c r="X871" s="7"/>
      <c r="Y871" s="7"/>
      <c r="Z871" s="7"/>
      <c r="AA871" s="7"/>
      <c r="AB871" s="7"/>
      <c r="AC871" s="7"/>
      <c r="AD871" s="7"/>
      <c r="AE871" s="7" t="s">
        <v>1160</v>
      </c>
      <c r="AF871" s="7"/>
      <c r="AG871" s="6" t="str">
        <f>IF(VLOOKUP(V871,Resources!A:B,2,FALSE)=0,"",VLOOKUP(V871,Resources!A:B,2,FALSE))</f>
        <v/>
      </c>
    </row>
    <row r="872" spans="1:33" s="6" customFormat="1">
      <c r="A872" s="18" t="s">
        <v>396</v>
      </c>
      <c r="B872" s="22"/>
      <c r="C872" s="22"/>
      <c r="D872" s="22"/>
      <c r="E872" s="22"/>
      <c r="F872" s="22"/>
      <c r="G872" s="22"/>
      <c r="H872" s="22"/>
      <c r="I872" s="19"/>
      <c r="J872" s="19"/>
      <c r="K872" s="19">
        <v>1</v>
      </c>
      <c r="L872" s="19">
        <v>1</v>
      </c>
      <c r="M872" s="19">
        <v>1</v>
      </c>
      <c r="N872" s="19"/>
      <c r="O872" s="19"/>
      <c r="P872" s="19"/>
      <c r="Q872" s="22"/>
      <c r="R872" s="22"/>
      <c r="S872" s="22"/>
      <c r="T872" s="19"/>
      <c r="U872" t="str">
        <f t="shared" si="75"/>
        <v>ERROR</v>
      </c>
      <c r="V872" s="4" t="s">
        <v>50</v>
      </c>
      <c r="W872" s="4" t="str">
        <f t="shared" si="76"/>
        <v>Stewart Petroleum Corporation</v>
      </c>
      <c r="X872" s="7" t="s">
        <v>1160</v>
      </c>
      <c r="Y872" s="7" t="s">
        <v>1160</v>
      </c>
      <c r="Z872" s="7" t="s">
        <v>1160</v>
      </c>
      <c r="AA872" s="7" t="s">
        <v>1160</v>
      </c>
      <c r="AB872" s="7" t="s">
        <v>1160</v>
      </c>
      <c r="AC872" s="7" t="s">
        <v>1160</v>
      </c>
      <c r="AD872" s="7"/>
      <c r="AE872" s="7" t="s">
        <v>1160</v>
      </c>
      <c r="AF872" s="7" t="s">
        <v>1160</v>
      </c>
      <c r="AG872" s="6" t="str">
        <f>IF(VLOOKUP(V872,Resources!A:B,2,FALSE)=0,"",VLOOKUP(V872,Resources!A:B,2,FALSE))</f>
        <v/>
      </c>
    </row>
    <row r="873" spans="1:33" s="6" customFormat="1">
      <c r="A873" s="18" t="s">
        <v>395</v>
      </c>
      <c r="B873" s="22"/>
      <c r="C873" s="22"/>
      <c r="D873" s="22"/>
      <c r="E873" s="22"/>
      <c r="F873" s="22"/>
      <c r="G873" s="22"/>
      <c r="H873" s="22"/>
      <c r="I873" s="19"/>
      <c r="J873" s="19"/>
      <c r="K873" s="19">
        <v>1</v>
      </c>
      <c r="L873" s="19">
        <v>1</v>
      </c>
      <c r="M873" s="19">
        <v>1</v>
      </c>
      <c r="N873" s="19"/>
      <c r="O873" s="19"/>
      <c r="P873" s="19"/>
      <c r="Q873" s="22"/>
      <c r="R873" s="22"/>
      <c r="S873" s="22"/>
      <c r="T873" s="19"/>
      <c r="U873" t="str">
        <f t="shared" si="75"/>
        <v>ERROR</v>
      </c>
      <c r="V873" s="4" t="s">
        <v>396</v>
      </c>
      <c r="W873" s="4" t="str">
        <f t="shared" si="76"/>
        <v>Stifel, Nicolaus &amp; Company, Incorporated</v>
      </c>
      <c r="X873" s="7"/>
      <c r="Y873" s="7"/>
      <c r="Z873" s="7" t="s">
        <v>1160</v>
      </c>
      <c r="AA873" s="7" t="s">
        <v>1160</v>
      </c>
      <c r="AB873" s="7" t="s">
        <v>1160</v>
      </c>
      <c r="AC873" s="7"/>
      <c r="AD873" s="7"/>
      <c r="AE873" s="7"/>
      <c r="AF873" s="7"/>
      <c r="AG873" s="6" t="str">
        <f>IF(VLOOKUP(V873,Resources!A:B,2,FALSE)=0,"",VLOOKUP(V873,Resources!A:B,2,FALSE))</f>
        <v/>
      </c>
    </row>
    <row r="874" spans="1:33" s="6" customFormat="1">
      <c r="A874" s="18" t="s">
        <v>576</v>
      </c>
      <c r="B874" s="22"/>
      <c r="C874" s="22"/>
      <c r="D874" s="22"/>
      <c r="E874" s="22"/>
      <c r="F874" s="22"/>
      <c r="G874" s="22"/>
      <c r="H874" s="22"/>
      <c r="I874" s="19"/>
      <c r="J874" s="19"/>
      <c r="K874" s="19"/>
      <c r="L874" s="19"/>
      <c r="M874" s="19">
        <v>1</v>
      </c>
      <c r="N874" s="19">
        <v>1</v>
      </c>
      <c r="O874" s="19">
        <v>1</v>
      </c>
      <c r="P874" s="19">
        <v>1</v>
      </c>
      <c r="Q874" s="22"/>
      <c r="R874" s="22"/>
      <c r="S874" s="22"/>
      <c r="T874" s="19"/>
      <c r="U874" t="str">
        <f t="shared" si="75"/>
        <v>ERROR</v>
      </c>
      <c r="V874" s="4" t="s">
        <v>395</v>
      </c>
      <c r="W874" s="4" t="str">
        <f t="shared" si="76"/>
        <v>Stone Energy L.L.C.</v>
      </c>
      <c r="X874" s="7"/>
      <c r="Y874" s="7"/>
      <c r="Z874" s="7" t="s">
        <v>1160</v>
      </c>
      <c r="AA874" s="7" t="s">
        <v>1160</v>
      </c>
      <c r="AB874" s="7" t="s">
        <v>1160</v>
      </c>
      <c r="AC874" s="7"/>
      <c r="AD874" s="7"/>
      <c r="AE874" s="7"/>
      <c r="AF874" s="7"/>
      <c r="AG874" s="6" t="str">
        <f>IF(VLOOKUP(V874,Resources!A:B,2,FALSE)=0,"",VLOOKUP(V874,Resources!A:B,2,FALSE))</f>
        <v/>
      </c>
    </row>
    <row r="875" spans="1:33" s="6" customFormat="1">
      <c r="A875" s="18" t="s">
        <v>639</v>
      </c>
      <c r="B875" s="22"/>
      <c r="C875" s="22"/>
      <c r="D875" s="22"/>
      <c r="E875" s="22"/>
      <c r="F875" s="22"/>
      <c r="G875" s="22"/>
      <c r="H875" s="22"/>
      <c r="I875" s="19"/>
      <c r="J875" s="19"/>
      <c r="K875" s="19"/>
      <c r="L875" s="19"/>
      <c r="M875" s="19"/>
      <c r="N875" s="19">
        <v>1</v>
      </c>
      <c r="O875" s="19"/>
      <c r="P875" s="19"/>
      <c r="Q875" s="22"/>
      <c r="R875" s="22"/>
      <c r="S875" s="22"/>
      <c r="T875" s="19"/>
      <c r="U875" t="str">
        <f t="shared" si="75"/>
        <v>ERROR</v>
      </c>
      <c r="V875" s="4" t="s">
        <v>576</v>
      </c>
      <c r="W875" s="4" t="str">
        <f t="shared" si="76"/>
        <v>Stonegate Resources, LLC</v>
      </c>
      <c r="X875" s="7"/>
      <c r="Y875" s="7"/>
      <c r="Z875" s="7"/>
      <c r="AA875" s="7"/>
      <c r="AB875" s="7" t="s">
        <v>1160</v>
      </c>
      <c r="AC875" s="7" t="s">
        <v>1160</v>
      </c>
      <c r="AD875" s="7"/>
      <c r="AE875" s="7" t="s">
        <v>1160</v>
      </c>
      <c r="AF875" s="7" t="s">
        <v>1160</v>
      </c>
      <c r="AG875" s="6" t="str">
        <f>IF(VLOOKUP(V875,Resources!A:B,2,FALSE)=0,"",VLOOKUP(V875,Resources!A:B,2,FALSE))</f>
        <v/>
      </c>
    </row>
    <row r="876" spans="1:33" s="6" customFormat="1">
      <c r="A876" s="18" t="s">
        <v>748</v>
      </c>
      <c r="B876" s="22"/>
      <c r="C876" s="22"/>
      <c r="D876" s="22"/>
      <c r="E876" s="22"/>
      <c r="F876" s="22"/>
      <c r="G876" s="22"/>
      <c r="H876" s="22"/>
      <c r="I876" s="19"/>
      <c r="J876" s="19"/>
      <c r="K876" s="19"/>
      <c r="L876" s="19"/>
      <c r="M876" s="19"/>
      <c r="N876" s="19"/>
      <c r="O876" s="19">
        <v>1</v>
      </c>
      <c r="P876" s="19">
        <v>1</v>
      </c>
      <c r="Q876" s="22"/>
      <c r="R876" s="22"/>
      <c r="S876" s="22"/>
      <c r="T876" s="19"/>
      <c r="U876" t="str">
        <f t="shared" si="75"/>
        <v>ERROR</v>
      </c>
      <c r="V876" s="4" t="s">
        <v>639</v>
      </c>
      <c r="W876" s="4" t="str">
        <f t="shared" si="76"/>
        <v>Storm Cat Energy (USA) Corporation</v>
      </c>
      <c r="X876" s="7"/>
      <c r="Y876" s="7"/>
      <c r="Z876" s="7"/>
      <c r="AA876" s="7"/>
      <c r="AB876" s="7"/>
      <c r="AC876" s="7" t="s">
        <v>1160</v>
      </c>
      <c r="AD876" s="7"/>
      <c r="AE876" s="7"/>
      <c r="AF876" s="7"/>
      <c r="AG876" s="6" t="str">
        <f>IF(VLOOKUP(V876,Resources!A:B,2,FALSE)=0,"",VLOOKUP(V876,Resources!A:B,2,FALSE))</f>
        <v/>
      </c>
    </row>
    <row r="877" spans="1:33" s="6" customFormat="1">
      <c r="A877" s="18" t="s">
        <v>747</v>
      </c>
      <c r="B877" s="22"/>
      <c r="C877" s="22"/>
      <c r="D877" s="22"/>
      <c r="E877" s="22"/>
      <c r="F877" s="22"/>
      <c r="G877" s="22"/>
      <c r="H877" s="22"/>
      <c r="I877" s="19"/>
      <c r="J877" s="19"/>
      <c r="K877" s="19"/>
      <c r="L877" s="19"/>
      <c r="M877" s="19"/>
      <c r="N877" s="19"/>
      <c r="O877" s="19">
        <v>1</v>
      </c>
      <c r="P877" s="19"/>
      <c r="Q877" s="22"/>
      <c r="R877" s="22"/>
      <c r="S877" s="22"/>
      <c r="T877" s="19"/>
      <c r="U877" t="str">
        <f t="shared" si="75"/>
        <v>ERROR</v>
      </c>
      <c r="V877" s="4" t="s">
        <v>748</v>
      </c>
      <c r="W877" s="4" t="str">
        <f t="shared" si="76"/>
        <v>Strad Energy Services</v>
      </c>
      <c r="X877" s="7"/>
      <c r="Y877" s="7"/>
      <c r="Z877" s="7"/>
      <c r="AA877" s="7"/>
      <c r="AB877" s="7"/>
      <c r="AC877" s="7"/>
      <c r="AD877" s="7"/>
      <c r="AE877" s="7" t="s">
        <v>1160</v>
      </c>
      <c r="AF877" s="7" t="s">
        <v>1160</v>
      </c>
      <c r="AG877" s="6" t="str">
        <f>IF(VLOOKUP(V877,Resources!A:B,2,FALSE)=0,"",VLOOKUP(V877,Resources!A:B,2,FALSE))</f>
        <v/>
      </c>
    </row>
    <row r="878" spans="1:33" s="6" customFormat="1">
      <c r="A878" s="18" t="s">
        <v>526</v>
      </c>
      <c r="B878" s="22"/>
      <c r="C878" s="22"/>
      <c r="D878" s="22"/>
      <c r="E878" s="22"/>
      <c r="F878" s="22"/>
      <c r="G878" s="22"/>
      <c r="H878" s="22"/>
      <c r="I878" s="19"/>
      <c r="J878" s="19"/>
      <c r="K878" s="19"/>
      <c r="L878" s="19">
        <v>1</v>
      </c>
      <c r="M878" s="19">
        <v>1</v>
      </c>
      <c r="N878" s="19"/>
      <c r="O878" s="19"/>
      <c r="P878" s="19"/>
      <c r="Q878" s="22"/>
      <c r="R878" s="22"/>
      <c r="S878" s="22"/>
      <c r="T878" s="19"/>
      <c r="U878" t="str">
        <f t="shared" si="75"/>
        <v>ERROR</v>
      </c>
      <c r="V878" s="4" t="s">
        <v>747</v>
      </c>
      <c r="W878" s="4" t="str">
        <f t="shared" si="76"/>
        <v>Strata Control Services</v>
      </c>
      <c r="X878" s="7"/>
      <c r="Y878" s="7"/>
      <c r="Z878" s="7"/>
      <c r="AA878" s="7"/>
      <c r="AB878" s="7"/>
      <c r="AC878" s="7"/>
      <c r="AD878" s="7"/>
      <c r="AE878" s="7" t="s">
        <v>1160</v>
      </c>
      <c r="AF878" s="7"/>
      <c r="AG878" s="6" t="str">
        <f>IF(VLOOKUP(V878,Resources!A:B,2,FALSE)=0,"",VLOOKUP(V878,Resources!A:B,2,FALSE))</f>
        <v/>
      </c>
    </row>
    <row r="879" spans="1:33" s="6" customFormat="1">
      <c r="A879" s="18" t="s">
        <v>746</v>
      </c>
      <c r="B879" s="22"/>
      <c r="C879" s="22"/>
      <c r="D879" s="22"/>
      <c r="E879" s="22"/>
      <c r="F879" s="22"/>
      <c r="G879" s="22"/>
      <c r="H879" s="22"/>
      <c r="I879" s="19"/>
      <c r="J879" s="19"/>
      <c r="K879" s="19"/>
      <c r="L879" s="19"/>
      <c r="M879" s="19"/>
      <c r="N879" s="19"/>
      <c r="O879" s="19">
        <v>1</v>
      </c>
      <c r="P879" s="19"/>
      <c r="Q879" s="22"/>
      <c r="R879" s="22"/>
      <c r="S879" s="22"/>
      <c r="T879" s="19"/>
      <c r="U879" t="str">
        <f t="shared" si="75"/>
        <v>ERROR</v>
      </c>
      <c r="V879" s="4" t="s">
        <v>526</v>
      </c>
      <c r="W879" s="4" t="str">
        <f t="shared" si="76"/>
        <v>StratCom Advisors LLC</v>
      </c>
      <c r="X879" s="7"/>
      <c r="Y879" s="7"/>
      <c r="Z879" s="7"/>
      <c r="AA879" s="7" t="s">
        <v>1160</v>
      </c>
      <c r="AB879" s="7" t="s">
        <v>1160</v>
      </c>
      <c r="AC879" s="7"/>
      <c r="AD879" s="7"/>
      <c r="AE879" s="7"/>
      <c r="AF879" s="7"/>
      <c r="AG879" s="6" t="str">
        <f>IF(VLOOKUP(V879,Resources!A:B,2,FALSE)=0,"",VLOOKUP(V879,Resources!A:B,2,FALSE))</f>
        <v/>
      </c>
    </row>
    <row r="880" spans="1:33" s="6" customFormat="1">
      <c r="A880" s="18" t="s">
        <v>49</v>
      </c>
      <c r="B880" s="22"/>
      <c r="C880" s="22"/>
      <c r="D880" s="22"/>
      <c r="E880" s="22"/>
      <c r="F880" s="22"/>
      <c r="G880" s="22"/>
      <c r="H880" s="22"/>
      <c r="I880" s="19">
        <v>1</v>
      </c>
      <c r="J880" s="19"/>
      <c r="K880" s="19"/>
      <c r="L880" s="19"/>
      <c r="M880" s="19"/>
      <c r="N880" s="19"/>
      <c r="O880" s="19"/>
      <c r="P880" s="19"/>
      <c r="Q880" s="22"/>
      <c r="R880" s="22"/>
      <c r="S880" s="22"/>
      <c r="T880" s="19"/>
      <c r="U880" t="str">
        <f t="shared" si="75"/>
        <v>ERROR</v>
      </c>
      <c r="V880" s="4" t="s">
        <v>746</v>
      </c>
      <c r="W880" s="4" t="str">
        <f t="shared" si="76"/>
        <v>Studley, Inc.</v>
      </c>
      <c r="X880" s="7"/>
      <c r="Y880" s="7"/>
      <c r="Z880" s="7"/>
      <c r="AA880" s="7"/>
      <c r="AB880" s="7"/>
      <c r="AC880" s="7"/>
      <c r="AD880" s="7"/>
      <c r="AE880" s="7" t="s">
        <v>1160</v>
      </c>
      <c r="AF880" s="7"/>
      <c r="AG880" s="6" t="str">
        <f>IF(VLOOKUP(V880,Resources!A:B,2,FALSE)=0,"",VLOOKUP(V880,Resources!A:B,2,FALSE))</f>
        <v/>
      </c>
    </row>
    <row r="881" spans="1:33" s="6" customFormat="1">
      <c r="A881" s="18" t="s">
        <v>745</v>
      </c>
      <c r="B881" s="22"/>
      <c r="C881" s="22"/>
      <c r="D881" s="22"/>
      <c r="E881" s="22"/>
      <c r="F881" s="22"/>
      <c r="G881" s="22"/>
      <c r="H881" s="22"/>
      <c r="I881" s="19"/>
      <c r="J881" s="19"/>
      <c r="K881" s="19"/>
      <c r="L881" s="19"/>
      <c r="M881" s="19"/>
      <c r="N881" s="19"/>
      <c r="O881" s="19">
        <v>1</v>
      </c>
      <c r="P881" s="19">
        <v>1</v>
      </c>
      <c r="Q881" s="22"/>
      <c r="R881" s="22"/>
      <c r="S881" s="22"/>
      <c r="T881" s="19"/>
      <c r="U881" t="str">
        <f t="shared" si="75"/>
        <v>ERROR</v>
      </c>
      <c r="V881" s="4" t="s">
        <v>49</v>
      </c>
      <c r="W881" s="4" t="str">
        <f t="shared" si="76"/>
        <v>Suex Corp.</v>
      </c>
      <c r="X881" s="7" t="s">
        <v>1160</v>
      </c>
      <c r="Y881" s="7"/>
      <c r="Z881" s="7"/>
      <c r="AA881" s="7"/>
      <c r="AB881" s="7"/>
      <c r="AC881" s="7"/>
      <c r="AD881" s="7"/>
      <c r="AE881" s="7"/>
      <c r="AF881" s="7"/>
      <c r="AG881" s="6" t="str">
        <f>IF(VLOOKUP(V881,Resources!A:B,2,FALSE)=0,"",VLOOKUP(V881,Resources!A:B,2,FALSE))</f>
        <v/>
      </c>
    </row>
    <row r="882" spans="1:33" s="6" customFormat="1">
      <c r="A882" s="18" t="s">
        <v>744</v>
      </c>
      <c r="B882" s="22"/>
      <c r="C882" s="22"/>
      <c r="D882" s="22"/>
      <c r="E882" s="22"/>
      <c r="F882" s="22"/>
      <c r="G882" s="22"/>
      <c r="H882" s="22"/>
      <c r="I882" s="19"/>
      <c r="J882" s="19"/>
      <c r="K882" s="19"/>
      <c r="L882" s="19"/>
      <c r="M882" s="19"/>
      <c r="N882" s="19"/>
      <c r="O882" s="19">
        <v>1</v>
      </c>
      <c r="P882" s="19">
        <v>1</v>
      </c>
      <c r="Q882" s="22"/>
      <c r="R882" s="22"/>
      <c r="S882" s="22"/>
      <c r="T882" s="19"/>
      <c r="U882" t="str">
        <f t="shared" si="75"/>
        <v>ERROR</v>
      </c>
      <c r="V882" s="4" t="s">
        <v>745</v>
      </c>
      <c r="W882" s="4" t="str">
        <f t="shared" si="76"/>
        <v>Summit Resources, LLC</v>
      </c>
      <c r="X882" s="7"/>
      <c r="Y882" s="7"/>
      <c r="Z882" s="7"/>
      <c r="AA882" s="7"/>
      <c r="AB882" s="7"/>
      <c r="AC882" s="7"/>
      <c r="AD882" s="7"/>
      <c r="AE882" s="7" t="s">
        <v>1160</v>
      </c>
      <c r="AF882" s="7" t="s">
        <v>1160</v>
      </c>
      <c r="AG882" s="6" t="str">
        <f>IF(VLOOKUP(V882,Resources!A:B,2,FALSE)=0,"",VLOOKUP(V882,Resources!A:B,2,FALSE))</f>
        <v/>
      </c>
    </row>
    <row r="883" spans="1:33" s="6" customFormat="1">
      <c r="A883" s="18" t="s">
        <v>356</v>
      </c>
      <c r="B883" s="22"/>
      <c r="C883" s="22"/>
      <c r="D883" s="22"/>
      <c r="E883" s="22"/>
      <c r="F883" s="22"/>
      <c r="G883" s="22"/>
      <c r="H883" s="22"/>
      <c r="I883" s="19"/>
      <c r="J883" s="19">
        <v>1</v>
      </c>
      <c r="K883" s="19">
        <v>1</v>
      </c>
      <c r="L883" s="19">
        <v>1</v>
      </c>
      <c r="M883" s="19">
        <v>1</v>
      </c>
      <c r="N883" s="19">
        <v>1</v>
      </c>
      <c r="O883" s="19"/>
      <c r="P883" s="19"/>
      <c r="Q883" s="22"/>
      <c r="R883" s="22"/>
      <c r="S883" s="22"/>
      <c r="T883" s="19"/>
      <c r="U883" t="str">
        <f t="shared" si="75"/>
        <v>ERROR</v>
      </c>
      <c r="V883" s="4" t="s">
        <v>744</v>
      </c>
      <c r="W883" s="4" t="str">
        <f t="shared" si="76"/>
        <v>Summit Services Group</v>
      </c>
      <c r="X883" s="7"/>
      <c r="Y883" s="7"/>
      <c r="Z883" s="7"/>
      <c r="AA883" s="7"/>
      <c r="AB883" s="7"/>
      <c r="AC883" s="7"/>
      <c r="AD883" s="7"/>
      <c r="AE883" s="7" t="s">
        <v>1160</v>
      </c>
      <c r="AF883" s="7" t="s">
        <v>1160</v>
      </c>
      <c r="AG883" s="6" t="str">
        <f>IF(VLOOKUP(V883,Resources!A:B,2,FALSE)=0,"",VLOOKUP(V883,Resources!A:B,2,FALSE))</f>
        <v/>
      </c>
    </row>
    <row r="884" spans="1:33" s="6" customFormat="1">
      <c r="A884" s="18" t="s">
        <v>743</v>
      </c>
      <c r="B884" s="22"/>
      <c r="C884" s="22"/>
      <c r="D884" s="22"/>
      <c r="E884" s="22"/>
      <c r="F884" s="22"/>
      <c r="G884" s="22"/>
      <c r="H884" s="22"/>
      <c r="I884" s="19"/>
      <c r="J884" s="19"/>
      <c r="K884" s="19"/>
      <c r="L884" s="19"/>
      <c r="M884" s="19"/>
      <c r="N884" s="19"/>
      <c r="O884" s="19">
        <v>1</v>
      </c>
      <c r="P884" s="19">
        <v>1</v>
      </c>
      <c r="Q884" s="22"/>
      <c r="R884" s="22"/>
      <c r="S884" s="22"/>
      <c r="T884" s="19"/>
      <c r="U884" t="str">
        <f t="shared" si="75"/>
        <v>ERROR</v>
      </c>
      <c r="V884" s="4" t="s">
        <v>356</v>
      </c>
      <c r="W884" s="10" t="str">
        <f>HYPERLINK(AG884,V884)</f>
        <v>Suncor Energy Inc.</v>
      </c>
      <c r="X884" s="7"/>
      <c r="Y884" s="7" t="s">
        <v>1160</v>
      </c>
      <c r="Z884" s="7" t="s">
        <v>1160</v>
      </c>
      <c r="AA884" s="7" t="s">
        <v>1160</v>
      </c>
      <c r="AB884" s="7" t="s">
        <v>1160</v>
      </c>
      <c r="AC884" s="7" t="s">
        <v>1160</v>
      </c>
      <c r="AD884" s="7"/>
      <c r="AE884" s="7"/>
      <c r="AF884" s="7"/>
      <c r="AG884" s="6" t="str">
        <f>IF(VLOOKUP(V884,Resources!A:B,2,FALSE)=0,"",VLOOKUP(V884,Resources!A:B,2,FALSE))</f>
        <v>https://www.sourcewatch.org/index.php/Suncor</v>
      </c>
    </row>
    <row r="885" spans="1:33" s="6" customFormat="1">
      <c r="A885" s="18" t="s">
        <v>394</v>
      </c>
      <c r="B885" s="22"/>
      <c r="C885" s="22"/>
      <c r="D885" s="22"/>
      <c r="E885" s="22"/>
      <c r="F885" s="22"/>
      <c r="G885" s="22"/>
      <c r="H885" s="22"/>
      <c r="I885" s="19"/>
      <c r="J885" s="19"/>
      <c r="K885" s="19">
        <v>1</v>
      </c>
      <c r="L885" s="19">
        <v>1</v>
      </c>
      <c r="M885" s="19">
        <v>1</v>
      </c>
      <c r="N885" s="19">
        <v>1</v>
      </c>
      <c r="O885" s="19"/>
      <c r="P885" s="19"/>
      <c r="Q885" s="22"/>
      <c r="R885" s="22"/>
      <c r="S885" s="22"/>
      <c r="T885" s="19"/>
      <c r="U885" t="str">
        <f t="shared" si="75"/>
        <v>ERROR</v>
      </c>
      <c r="V885" s="4" t="s">
        <v>743</v>
      </c>
      <c r="W885" s="4" t="str">
        <f t="shared" ref="W885:W898" si="77">V885</f>
        <v>Sundance Energy</v>
      </c>
      <c r="X885" s="7"/>
      <c r="Y885" s="7"/>
      <c r="Z885" s="7"/>
      <c r="AA885" s="7"/>
      <c r="AB885" s="7"/>
      <c r="AC885" s="7"/>
      <c r="AD885" s="7"/>
      <c r="AE885" s="7" t="s">
        <v>1160</v>
      </c>
      <c r="AF885" s="7" t="s">
        <v>1160</v>
      </c>
      <c r="AG885" s="6" t="str">
        <f>IF(VLOOKUP(V885,Resources!A:B,2,FALSE)=0,"",VLOOKUP(V885,Resources!A:B,2,FALSE))</f>
        <v/>
      </c>
    </row>
    <row r="886" spans="1:33" s="6" customFormat="1">
      <c r="A886" s="18" t="s">
        <v>742</v>
      </c>
      <c r="B886" s="22"/>
      <c r="C886" s="22"/>
      <c r="D886" s="22"/>
      <c r="E886" s="22"/>
      <c r="F886" s="22"/>
      <c r="G886" s="22"/>
      <c r="H886" s="22"/>
      <c r="I886" s="19"/>
      <c r="J886" s="19"/>
      <c r="K886" s="19"/>
      <c r="L886" s="19"/>
      <c r="M886" s="19"/>
      <c r="N886" s="19"/>
      <c r="O886" s="19">
        <v>1</v>
      </c>
      <c r="P886" s="19"/>
      <c r="Q886" s="22"/>
      <c r="R886" s="22"/>
      <c r="S886" s="22"/>
      <c r="T886" s="19"/>
      <c r="U886" t="str">
        <f t="shared" si="75"/>
        <v>ERROR</v>
      </c>
      <c r="V886" s="4" t="s">
        <v>394</v>
      </c>
      <c r="W886" s="4" t="str">
        <f t="shared" si="77"/>
        <v>Swann Exploration Company</v>
      </c>
      <c r="X886" s="7"/>
      <c r="Y886" s="7"/>
      <c r="Z886" s="7" t="s">
        <v>1160</v>
      </c>
      <c r="AA886" s="7" t="s">
        <v>1160</v>
      </c>
      <c r="AB886" s="7" t="s">
        <v>1160</v>
      </c>
      <c r="AC886" s="7" t="s">
        <v>1160</v>
      </c>
      <c r="AD886" s="7"/>
      <c r="AE886" s="7"/>
      <c r="AF886" s="7"/>
      <c r="AG886" s="6" t="str">
        <f>IF(VLOOKUP(V886,Resources!A:B,2,FALSE)=0,"",VLOOKUP(V886,Resources!A:B,2,FALSE))</f>
        <v/>
      </c>
    </row>
    <row r="887" spans="1:33" s="6" customFormat="1">
      <c r="A887" s="18" t="s">
        <v>741</v>
      </c>
      <c r="B887" s="22"/>
      <c r="C887" s="22"/>
      <c r="D887" s="22"/>
      <c r="E887" s="22"/>
      <c r="F887" s="22"/>
      <c r="G887" s="22"/>
      <c r="H887" s="22"/>
      <c r="I887" s="19"/>
      <c r="J887" s="19"/>
      <c r="K887" s="19"/>
      <c r="L887" s="19"/>
      <c r="M887" s="19"/>
      <c r="N887" s="19"/>
      <c r="O887" s="19">
        <v>1</v>
      </c>
      <c r="P887" s="19"/>
      <c r="Q887" s="22"/>
      <c r="R887" s="22"/>
      <c r="S887" s="22"/>
      <c r="T887" s="19"/>
      <c r="U887" t="str">
        <f t="shared" si="75"/>
        <v>ERROR</v>
      </c>
      <c r="V887" s="4" t="s">
        <v>742</v>
      </c>
      <c r="W887" s="4" t="str">
        <f t="shared" si="77"/>
        <v>Swift Energy Company</v>
      </c>
      <c r="X887" s="7"/>
      <c r="Y887" s="7"/>
      <c r="Z887" s="7"/>
      <c r="AA887" s="7"/>
      <c r="AB887" s="7"/>
      <c r="AC887" s="7"/>
      <c r="AD887" s="7"/>
      <c r="AE887" s="7" t="s">
        <v>1160</v>
      </c>
      <c r="AF887" s="7"/>
      <c r="AG887" s="6" t="str">
        <f>IF(VLOOKUP(V887,Resources!A:B,2,FALSE)=0,"",VLOOKUP(V887,Resources!A:B,2,FALSE))</f>
        <v/>
      </c>
    </row>
    <row r="888" spans="1:33" s="6" customFormat="1">
      <c r="A888" s="18" t="s">
        <v>48</v>
      </c>
      <c r="B888" s="22"/>
      <c r="C888" s="22"/>
      <c r="D888" s="22"/>
      <c r="E888" s="22"/>
      <c r="F888" s="22"/>
      <c r="G888" s="22"/>
      <c r="H888" s="22"/>
      <c r="I888" s="19">
        <v>1</v>
      </c>
      <c r="J888" s="19">
        <v>1</v>
      </c>
      <c r="K888" s="19"/>
      <c r="L888" s="19"/>
      <c r="M888" s="19">
        <v>1</v>
      </c>
      <c r="N888" s="19">
        <v>1</v>
      </c>
      <c r="O888" s="19">
        <v>1</v>
      </c>
      <c r="P888" s="19">
        <v>1</v>
      </c>
      <c r="Q888" s="22"/>
      <c r="R888" s="22"/>
      <c r="S888" s="22"/>
      <c r="T888" s="19"/>
      <c r="U888" t="str">
        <f t="shared" si="75"/>
        <v>ERROR</v>
      </c>
      <c r="V888" s="4" t="s">
        <v>741</v>
      </c>
      <c r="W888" s="4" t="str">
        <f t="shared" si="77"/>
        <v>Systems Petroleum</v>
      </c>
      <c r="X888" s="7"/>
      <c r="Y888" s="7"/>
      <c r="Z888" s="7"/>
      <c r="AA888" s="7"/>
      <c r="AB888" s="7"/>
      <c r="AC888" s="7"/>
      <c r="AD888" s="7"/>
      <c r="AE888" s="7" t="s">
        <v>1160</v>
      </c>
      <c r="AF888" s="7"/>
      <c r="AG888" s="6" t="str">
        <f>IF(VLOOKUP(V888,Resources!A:B,2,FALSE)=0,"",VLOOKUP(V888,Resources!A:B,2,FALSE))</f>
        <v/>
      </c>
    </row>
    <row r="889" spans="1:33" s="6" customFormat="1">
      <c r="A889" s="18" t="s">
        <v>740</v>
      </c>
      <c r="B889" s="22"/>
      <c r="C889" s="22"/>
      <c r="D889" s="22"/>
      <c r="E889" s="22"/>
      <c r="F889" s="22"/>
      <c r="G889" s="22"/>
      <c r="H889" s="22"/>
      <c r="I889" s="19"/>
      <c r="J889" s="19"/>
      <c r="K889" s="19"/>
      <c r="L889" s="19"/>
      <c r="M889" s="19"/>
      <c r="N889" s="19"/>
      <c r="O889" s="19">
        <v>1</v>
      </c>
      <c r="P889" s="19">
        <v>1</v>
      </c>
      <c r="Q889" s="22"/>
      <c r="R889" s="22"/>
      <c r="S889" s="22"/>
      <c r="T889" s="19"/>
      <c r="U889" t="str">
        <f t="shared" si="75"/>
        <v>ERROR</v>
      </c>
      <c r="V889" s="4" t="s">
        <v>48</v>
      </c>
      <c r="W889" s="4" t="str">
        <f t="shared" si="77"/>
        <v>T-K Production Co.</v>
      </c>
      <c r="X889" s="7" t="s">
        <v>1160</v>
      </c>
      <c r="Y889" s="7" t="s">
        <v>1160</v>
      </c>
      <c r="Z889" s="7"/>
      <c r="AA889" s="7"/>
      <c r="AB889" s="7" t="s">
        <v>1160</v>
      </c>
      <c r="AC889" s="7" t="s">
        <v>1160</v>
      </c>
      <c r="AD889" s="7"/>
      <c r="AE889" s="7" t="s">
        <v>1160</v>
      </c>
      <c r="AF889" s="7" t="s">
        <v>1160</v>
      </c>
      <c r="AG889" s="6" t="str">
        <f>IF(VLOOKUP(V889,Resources!A:B,2,FALSE)=0,"",VLOOKUP(V889,Resources!A:B,2,FALSE))</f>
        <v/>
      </c>
    </row>
    <row r="890" spans="1:33" s="6" customFormat="1">
      <c r="A890" s="18" t="s">
        <v>47</v>
      </c>
      <c r="B890" s="22"/>
      <c r="C890" s="22"/>
      <c r="D890" s="22"/>
      <c r="E890" s="22"/>
      <c r="F890" s="22"/>
      <c r="G890" s="22"/>
      <c r="H890" s="22"/>
      <c r="I890" s="19">
        <v>1</v>
      </c>
      <c r="J890" s="19">
        <v>1</v>
      </c>
      <c r="K890" s="19">
        <v>1</v>
      </c>
      <c r="L890" s="19">
        <v>1</v>
      </c>
      <c r="M890" s="19">
        <v>1</v>
      </c>
      <c r="N890" s="19">
        <v>1</v>
      </c>
      <c r="O890" s="19">
        <v>1</v>
      </c>
      <c r="P890" s="19"/>
      <c r="Q890" s="22"/>
      <c r="R890" s="22"/>
      <c r="S890" s="22"/>
      <c r="T890" s="19"/>
      <c r="U890" t="str">
        <f t="shared" si="75"/>
        <v>ERROR</v>
      </c>
      <c r="V890" s="4" t="s">
        <v>740</v>
      </c>
      <c r="W890" s="4" t="str">
        <f t="shared" si="77"/>
        <v>T-Rex</v>
      </c>
      <c r="X890" s="7"/>
      <c r="Y890" s="7"/>
      <c r="Z890" s="7"/>
      <c r="AA890" s="7"/>
      <c r="AB890" s="7"/>
      <c r="AC890" s="7"/>
      <c r="AD890" s="7"/>
      <c r="AE890" s="7" t="s">
        <v>1160</v>
      </c>
      <c r="AF890" s="7" t="s">
        <v>1160</v>
      </c>
      <c r="AG890" s="6" t="str">
        <f>IF(VLOOKUP(V890,Resources!A:B,2,FALSE)=0,"",VLOOKUP(V890,Resources!A:B,2,FALSE))</f>
        <v/>
      </c>
    </row>
    <row r="891" spans="1:33" s="6" customFormat="1">
      <c r="A891" s="18" t="s">
        <v>739</v>
      </c>
      <c r="B891" s="22"/>
      <c r="C891" s="22"/>
      <c r="D891" s="22"/>
      <c r="E891" s="22"/>
      <c r="F891" s="22"/>
      <c r="G891" s="22"/>
      <c r="H891" s="22"/>
      <c r="I891" s="19"/>
      <c r="J891" s="19"/>
      <c r="K891" s="19"/>
      <c r="L891" s="19"/>
      <c r="M891" s="19"/>
      <c r="N891" s="19"/>
      <c r="O891" s="19">
        <v>1</v>
      </c>
      <c r="P891" s="19"/>
      <c r="Q891" s="22"/>
      <c r="R891" s="22"/>
      <c r="S891" s="22"/>
      <c r="T891" s="19"/>
      <c r="U891" t="str">
        <f t="shared" si="75"/>
        <v>ERROR</v>
      </c>
      <c r="V891" s="4" t="s">
        <v>47</v>
      </c>
      <c r="W891" s="4" t="str">
        <f t="shared" si="77"/>
        <v>Tall Grass Energy Company</v>
      </c>
      <c r="X891" s="7" t="s">
        <v>1160</v>
      </c>
      <c r="Y891" s="7" t="s">
        <v>1160</v>
      </c>
      <c r="Z891" s="7" t="s">
        <v>1160</v>
      </c>
      <c r="AA891" s="7" t="s">
        <v>1160</v>
      </c>
      <c r="AB891" s="7" t="s">
        <v>1160</v>
      </c>
      <c r="AC891" s="7" t="s">
        <v>1160</v>
      </c>
      <c r="AD891" s="7"/>
      <c r="AE891" s="7" t="s">
        <v>1160</v>
      </c>
      <c r="AF891" s="7"/>
      <c r="AG891" s="6" t="str">
        <f>IF(VLOOKUP(V891,Resources!A:B,2,FALSE)=0,"",VLOOKUP(V891,Resources!A:B,2,FALSE))</f>
        <v/>
      </c>
    </row>
    <row r="892" spans="1:33" s="6" customFormat="1">
      <c r="A892" s="18" t="s">
        <v>46</v>
      </c>
      <c r="B892" s="22"/>
      <c r="C892" s="22"/>
      <c r="D892" s="22"/>
      <c r="E892" s="22"/>
      <c r="F892" s="22"/>
      <c r="G892" s="22"/>
      <c r="H892" s="22"/>
      <c r="I892" s="19">
        <v>1</v>
      </c>
      <c r="J892" s="19">
        <v>1</v>
      </c>
      <c r="K892" s="19">
        <v>1</v>
      </c>
      <c r="L892" s="19">
        <v>1</v>
      </c>
      <c r="M892" s="19">
        <v>1</v>
      </c>
      <c r="N892" s="19">
        <v>1</v>
      </c>
      <c r="O892" s="19"/>
      <c r="P892" s="19"/>
      <c r="Q892" s="22"/>
      <c r="R892" s="22"/>
      <c r="S892" s="22"/>
      <c r="T892" s="19"/>
      <c r="U892" t="str">
        <f t="shared" si="75"/>
        <v>ERROR</v>
      </c>
      <c r="V892" s="4" t="s">
        <v>739</v>
      </c>
      <c r="W892" s="4" t="str">
        <f t="shared" si="77"/>
        <v>Taqa</v>
      </c>
      <c r="X892" s="7"/>
      <c r="Y892" s="7"/>
      <c r="Z892" s="7"/>
      <c r="AA892" s="7"/>
      <c r="AB892" s="7"/>
      <c r="AC892" s="7"/>
      <c r="AD892" s="7"/>
      <c r="AE892" s="7" t="s">
        <v>1160</v>
      </c>
      <c r="AF892" s="7"/>
      <c r="AG892" s="6" t="str">
        <f>IF(VLOOKUP(V892,Resources!A:B,2,FALSE)=0,"",VLOOKUP(V892,Resources!A:B,2,FALSE))</f>
        <v/>
      </c>
    </row>
    <row r="893" spans="1:33" s="6" customFormat="1">
      <c r="A893" s="18" t="s">
        <v>393</v>
      </c>
      <c r="B893" s="22"/>
      <c r="C893" s="22"/>
      <c r="D893" s="22"/>
      <c r="E893" s="22"/>
      <c r="F893" s="22"/>
      <c r="G893" s="22"/>
      <c r="H893" s="22"/>
      <c r="I893" s="19"/>
      <c r="J893" s="19"/>
      <c r="K893" s="19">
        <v>1</v>
      </c>
      <c r="L893" s="19">
        <v>1</v>
      </c>
      <c r="M893" s="19">
        <v>1</v>
      </c>
      <c r="N893" s="19"/>
      <c r="O893" s="19"/>
      <c r="P893" s="19"/>
      <c r="Q893" s="22"/>
      <c r="R893" s="22"/>
      <c r="S893" s="22"/>
      <c r="T893" s="19"/>
      <c r="U893" t="str">
        <f t="shared" si="75"/>
        <v>ERROR</v>
      </c>
      <c r="V893" s="4" t="s">
        <v>46</v>
      </c>
      <c r="W893" s="4" t="str">
        <f t="shared" si="77"/>
        <v>Taurus, Ltd.</v>
      </c>
      <c r="X893" s="7" t="s">
        <v>1160</v>
      </c>
      <c r="Y893" s="7" t="s">
        <v>1160</v>
      </c>
      <c r="Z893" s="7" t="s">
        <v>1160</v>
      </c>
      <c r="AA893" s="7" t="s">
        <v>1160</v>
      </c>
      <c r="AB893" s="7" t="s">
        <v>1160</v>
      </c>
      <c r="AC893" s="7" t="s">
        <v>1160</v>
      </c>
      <c r="AD893" s="7"/>
      <c r="AE893" s="7"/>
      <c r="AF893" s="7"/>
      <c r="AG893" s="6" t="str">
        <f>IF(VLOOKUP(V893,Resources!A:B,2,FALSE)=0,"",VLOOKUP(V893,Resources!A:B,2,FALSE))</f>
        <v/>
      </c>
    </row>
    <row r="894" spans="1:33" s="6" customFormat="1">
      <c r="A894" s="18" t="s">
        <v>525</v>
      </c>
      <c r="B894" s="22"/>
      <c r="C894" s="22"/>
      <c r="D894" s="22"/>
      <c r="E894" s="22"/>
      <c r="F894" s="22"/>
      <c r="G894" s="22"/>
      <c r="H894" s="22"/>
      <c r="I894" s="19"/>
      <c r="J894" s="19"/>
      <c r="K894" s="19"/>
      <c r="L894" s="19">
        <v>1</v>
      </c>
      <c r="M894" s="19">
        <v>1</v>
      </c>
      <c r="N894" s="19">
        <v>1</v>
      </c>
      <c r="O894" s="19"/>
      <c r="P894" s="19"/>
      <c r="Q894" s="22"/>
      <c r="R894" s="22"/>
      <c r="S894" s="22"/>
      <c r="T894" s="19"/>
      <c r="U894" t="str">
        <f t="shared" si="75"/>
        <v>ERROR</v>
      </c>
      <c r="V894" s="4" t="s">
        <v>393</v>
      </c>
      <c r="W894" s="4" t="str">
        <f t="shared" si="77"/>
        <v>Tegra Energy Services, LLC</v>
      </c>
      <c r="X894" s="7"/>
      <c r="Y894" s="7"/>
      <c r="Z894" s="7" t="s">
        <v>1160</v>
      </c>
      <c r="AA894" s="7" t="s">
        <v>1160</v>
      </c>
      <c r="AB894" s="7" t="s">
        <v>1160</v>
      </c>
      <c r="AC894" s="7"/>
      <c r="AD894" s="7"/>
      <c r="AE894" s="7"/>
      <c r="AF894" s="7"/>
      <c r="AG894" s="6" t="str">
        <f>IF(VLOOKUP(V894,Resources!A:B,2,FALSE)=0,"",VLOOKUP(V894,Resources!A:B,2,FALSE))</f>
        <v/>
      </c>
    </row>
    <row r="895" spans="1:33" s="6" customFormat="1">
      <c r="A895" s="18" t="s">
        <v>996</v>
      </c>
      <c r="B895" s="22"/>
      <c r="C895" s="22"/>
      <c r="D895" s="22"/>
      <c r="E895" s="22"/>
      <c r="F895" s="22"/>
      <c r="G895" s="22"/>
      <c r="H895" s="22"/>
      <c r="I895" s="19"/>
      <c r="J895" s="19"/>
      <c r="K895" s="19"/>
      <c r="L895" s="19"/>
      <c r="M895" s="19"/>
      <c r="N895" s="19"/>
      <c r="O895" s="19"/>
      <c r="P895" s="19">
        <v>1</v>
      </c>
      <c r="Q895" s="22"/>
      <c r="R895" s="22"/>
      <c r="S895" s="22"/>
      <c r="T895" s="19"/>
      <c r="U895" t="str">
        <f t="shared" si="75"/>
        <v>ERROR</v>
      </c>
      <c r="V895" s="4" t="s">
        <v>525</v>
      </c>
      <c r="W895" s="4" t="str">
        <f t="shared" si="77"/>
        <v>Temkin, Wielga &amp; Hardt LLP</v>
      </c>
      <c r="X895" s="7"/>
      <c r="Y895" s="7"/>
      <c r="Z895" s="7"/>
      <c r="AA895" s="7" t="s">
        <v>1160</v>
      </c>
      <c r="AB895" s="7" t="s">
        <v>1160</v>
      </c>
      <c r="AC895" s="7" t="s">
        <v>1160</v>
      </c>
      <c r="AD895" s="7"/>
      <c r="AE895" s="7"/>
      <c r="AF895" s="7"/>
      <c r="AG895" s="6" t="str">
        <f>IF(VLOOKUP(V895,Resources!A:B,2,FALSE)=0,"",VLOOKUP(V895,Resources!A:B,2,FALSE))</f>
        <v/>
      </c>
    </row>
    <row r="896" spans="1:33" s="6" customFormat="1">
      <c r="A896" s="18" t="s">
        <v>738</v>
      </c>
      <c r="B896" s="22"/>
      <c r="C896" s="22"/>
      <c r="D896" s="22"/>
      <c r="E896" s="22"/>
      <c r="F896" s="22"/>
      <c r="G896" s="22"/>
      <c r="H896" s="22"/>
      <c r="I896" s="19"/>
      <c r="J896" s="19"/>
      <c r="K896" s="19"/>
      <c r="L896" s="19"/>
      <c r="M896" s="19"/>
      <c r="N896" s="19"/>
      <c r="O896" s="19">
        <v>1</v>
      </c>
      <c r="P896" s="19">
        <v>1</v>
      </c>
      <c r="Q896" s="22"/>
      <c r="R896" s="22"/>
      <c r="S896" s="22"/>
      <c r="T896" s="19"/>
      <c r="U896" t="str">
        <f t="shared" si="75"/>
        <v>ERROR</v>
      </c>
      <c r="V896" s="4" t="s">
        <v>996</v>
      </c>
      <c r="W896" s="4" t="str">
        <f t="shared" si="77"/>
        <v>Tengasco, Inc.</v>
      </c>
      <c r="X896" s="7"/>
      <c r="Y896" s="7"/>
      <c r="Z896" s="7"/>
      <c r="AA896" s="7"/>
      <c r="AB896" s="7"/>
      <c r="AC896" s="7"/>
      <c r="AD896" s="7"/>
      <c r="AE896" s="7"/>
      <c r="AF896" s="7" t="s">
        <v>1160</v>
      </c>
      <c r="AG896" s="6" t="str">
        <f>IF(VLOOKUP(V896,Resources!A:B,2,FALSE)=0,"",VLOOKUP(V896,Resources!A:B,2,FALSE))</f>
        <v/>
      </c>
    </row>
    <row r="897" spans="1:33" s="6" customFormat="1">
      <c r="A897" s="18" t="s">
        <v>45</v>
      </c>
      <c r="B897" s="22"/>
      <c r="C897" s="22"/>
      <c r="D897" s="22"/>
      <c r="E897" s="22"/>
      <c r="F897" s="22"/>
      <c r="G897" s="22"/>
      <c r="H897" s="22"/>
      <c r="I897" s="19">
        <v>1</v>
      </c>
      <c r="J897" s="19">
        <v>1</v>
      </c>
      <c r="K897" s="19"/>
      <c r="L897" s="19"/>
      <c r="M897" s="19"/>
      <c r="N897" s="19"/>
      <c r="O897" s="19"/>
      <c r="P897" s="19"/>
      <c r="Q897" s="22"/>
      <c r="R897" s="22"/>
      <c r="S897" s="22"/>
      <c r="T897" s="19"/>
      <c r="U897" t="str">
        <f t="shared" si="75"/>
        <v>ERROR</v>
      </c>
      <c r="V897" s="4" t="s">
        <v>738</v>
      </c>
      <c r="W897" s="4" t="str">
        <f t="shared" si="77"/>
        <v>Teocali Energy</v>
      </c>
      <c r="X897" s="7"/>
      <c r="Y897" s="7"/>
      <c r="Z897" s="7"/>
      <c r="AA897" s="7"/>
      <c r="AB897" s="7"/>
      <c r="AC897" s="7"/>
      <c r="AD897" s="7"/>
      <c r="AE897" s="7" t="s">
        <v>1160</v>
      </c>
      <c r="AF897" s="7" t="s">
        <v>1160</v>
      </c>
      <c r="AG897" s="6" t="str">
        <f>IF(VLOOKUP(V897,Resources!A:B,2,FALSE)=0,"",VLOOKUP(V897,Resources!A:B,2,FALSE))</f>
        <v/>
      </c>
    </row>
    <row r="898" spans="1:33" s="6" customFormat="1">
      <c r="A898" s="18" t="s">
        <v>995</v>
      </c>
      <c r="B898" s="22"/>
      <c r="C898" s="22"/>
      <c r="D898" s="22"/>
      <c r="E898" s="22"/>
      <c r="F898" s="22"/>
      <c r="G898" s="22"/>
      <c r="H898" s="22"/>
      <c r="I898" s="19"/>
      <c r="J898" s="19"/>
      <c r="K898" s="19"/>
      <c r="L898" s="19"/>
      <c r="M898" s="19"/>
      <c r="N898" s="19"/>
      <c r="O898" s="19"/>
      <c r="P898" s="19">
        <v>1</v>
      </c>
      <c r="Q898" s="22"/>
      <c r="R898" s="22"/>
      <c r="S898" s="22"/>
      <c r="T898" s="19"/>
      <c r="U898" t="str">
        <f t="shared" si="75"/>
        <v>ERROR</v>
      </c>
      <c r="V898" s="4" t="s">
        <v>45</v>
      </c>
      <c r="W898" s="4" t="str">
        <f t="shared" si="77"/>
        <v>Termo Company, The</v>
      </c>
      <c r="X898" s="7" t="s">
        <v>1160</v>
      </c>
      <c r="Y898" s="7" t="s">
        <v>1160</v>
      </c>
      <c r="Z898" s="7"/>
      <c r="AA898" s="7"/>
      <c r="AB898" s="7"/>
      <c r="AC898" s="7"/>
      <c r="AD898" s="7"/>
      <c r="AE898" s="7"/>
      <c r="AF898" s="7"/>
      <c r="AG898" s="6" t="str">
        <f>IF(VLOOKUP(V898,Resources!A:B,2,FALSE)=0,"",VLOOKUP(V898,Resources!A:B,2,FALSE))</f>
        <v/>
      </c>
    </row>
    <row r="899" spans="1:33" s="6" customFormat="1">
      <c r="A899" s="18" t="s">
        <v>392</v>
      </c>
      <c r="B899" s="22"/>
      <c r="C899" s="22"/>
      <c r="D899" s="22"/>
      <c r="E899" s="22"/>
      <c r="F899" s="22"/>
      <c r="G899" s="22"/>
      <c r="H899" s="22"/>
      <c r="I899" s="19"/>
      <c r="J899" s="19"/>
      <c r="K899" s="19">
        <v>1</v>
      </c>
      <c r="L899" s="19"/>
      <c r="M899" s="19"/>
      <c r="N899" s="19"/>
      <c r="O899" s="19"/>
      <c r="P899" s="19"/>
      <c r="Q899" s="22"/>
      <c r="R899" s="22"/>
      <c r="S899" s="22"/>
      <c r="T899" s="19"/>
      <c r="U899" t="str">
        <f t="shared" si="75"/>
        <v>ERROR</v>
      </c>
      <c r="V899" s="4" t="s">
        <v>995</v>
      </c>
      <c r="W899" s="10" t="str">
        <f t="shared" ref="W899:W900" si="78">HYPERLINK(AG899,V899)</f>
        <v>Tesoro Companies</v>
      </c>
      <c r="X899" s="7"/>
      <c r="Y899" s="7"/>
      <c r="Z899" s="7"/>
      <c r="AA899" s="7"/>
      <c r="AB899" s="7"/>
      <c r="AC899" s="7"/>
      <c r="AD899" s="7"/>
      <c r="AE899" s="7"/>
      <c r="AF899" s="7" t="s">
        <v>1160</v>
      </c>
      <c r="AG899" s="6" t="str">
        <f>IF(VLOOKUP(V899,Resources!A:B,2,FALSE)=0,"",VLOOKUP(V899,Resources!A:B,2,FALSE))</f>
        <v>https://www.desmogblog.com/directory/vocabulary/14235</v>
      </c>
    </row>
    <row r="900" spans="1:33" s="6" customFormat="1">
      <c r="A900" s="18" t="s">
        <v>994</v>
      </c>
      <c r="B900" s="22"/>
      <c r="C900" s="22"/>
      <c r="D900" s="22"/>
      <c r="E900" s="22"/>
      <c r="F900" s="22"/>
      <c r="G900" s="22"/>
      <c r="H900" s="22"/>
      <c r="I900" s="19"/>
      <c r="J900" s="19"/>
      <c r="K900" s="19"/>
      <c r="L900" s="19"/>
      <c r="M900" s="19"/>
      <c r="N900" s="19"/>
      <c r="O900" s="19"/>
      <c r="P900" s="19">
        <v>1</v>
      </c>
      <c r="Q900" s="22"/>
      <c r="R900" s="22"/>
      <c r="S900" s="22"/>
      <c r="T900" s="19"/>
      <c r="U900" t="str">
        <f t="shared" si="75"/>
        <v>ERROR</v>
      </c>
      <c r="V900" s="4" t="s">
        <v>392</v>
      </c>
      <c r="W900" s="10" t="str">
        <f t="shared" si="78"/>
        <v>Tesoro Refining and Marketing Company</v>
      </c>
      <c r="X900" s="7"/>
      <c r="Y900" s="7"/>
      <c r="Z900" s="7" t="s">
        <v>1160</v>
      </c>
      <c r="AA900" s="7"/>
      <c r="AB900" s="7"/>
      <c r="AC900" s="7"/>
      <c r="AD900" s="7"/>
      <c r="AE900" s="7"/>
      <c r="AF900" s="7"/>
      <c r="AG900" s="6" t="str">
        <f>IF(VLOOKUP(V900,Resources!A:B,2,FALSE)=0,"",VLOOKUP(V900,Resources!A:B,2,FALSE))</f>
        <v>https://www.desmogblog.com/directory/vocabulary/14235</v>
      </c>
    </row>
    <row r="901" spans="1:33" s="6" customFormat="1">
      <c r="A901" s="18" t="s">
        <v>524</v>
      </c>
      <c r="B901" s="22"/>
      <c r="C901" s="22"/>
      <c r="D901" s="22"/>
      <c r="E901" s="22"/>
      <c r="F901" s="22"/>
      <c r="G901" s="22"/>
      <c r="H901" s="22"/>
      <c r="I901" s="19"/>
      <c r="J901" s="19"/>
      <c r="K901" s="19"/>
      <c r="L901" s="19">
        <v>1</v>
      </c>
      <c r="M901" s="19">
        <v>1</v>
      </c>
      <c r="N901" s="19">
        <v>1</v>
      </c>
      <c r="O901" s="19"/>
      <c r="P901" s="19">
        <v>1</v>
      </c>
      <c r="Q901" s="22"/>
      <c r="R901" s="22"/>
      <c r="S901" s="22"/>
      <c r="T901" s="19"/>
      <c r="U901" t="str">
        <f t="shared" si="75"/>
        <v>ERROR</v>
      </c>
      <c r="V901" s="4" t="s">
        <v>994</v>
      </c>
      <c r="W901" s="4" t="str">
        <f t="shared" ref="W901:W961" si="79">V901</f>
        <v>TestAmerica Laboratories</v>
      </c>
      <c r="X901" s="7"/>
      <c r="Y901" s="7"/>
      <c r="Z901" s="7"/>
      <c r="AA901" s="7"/>
      <c r="AB901" s="7"/>
      <c r="AC901" s="7"/>
      <c r="AD901" s="7"/>
      <c r="AE901" s="7"/>
      <c r="AF901" s="7" t="s">
        <v>1160</v>
      </c>
      <c r="AG901" s="6" t="str">
        <f>IF(VLOOKUP(V901,Resources!A:B,2,FALSE)=0,"",VLOOKUP(V901,Resources!A:B,2,FALSE))</f>
        <v/>
      </c>
    </row>
    <row r="902" spans="1:33" s="6" customFormat="1">
      <c r="A902" s="18" t="s">
        <v>575</v>
      </c>
      <c r="B902" s="22"/>
      <c r="C902" s="22"/>
      <c r="D902" s="22"/>
      <c r="E902" s="22"/>
      <c r="F902" s="22"/>
      <c r="G902" s="22"/>
      <c r="H902" s="22"/>
      <c r="I902" s="19"/>
      <c r="J902" s="19"/>
      <c r="K902" s="19"/>
      <c r="L902" s="19"/>
      <c r="M902" s="19">
        <v>1</v>
      </c>
      <c r="N902" s="19">
        <v>1</v>
      </c>
      <c r="O902" s="19"/>
      <c r="P902" s="19"/>
      <c r="Q902" s="22"/>
      <c r="R902" s="22"/>
      <c r="S902" s="22"/>
      <c r="T902" s="19"/>
      <c r="U902" t="str">
        <f t="shared" si="75"/>
        <v>ERROR</v>
      </c>
      <c r="V902" s="4" t="s">
        <v>524</v>
      </c>
      <c r="W902" s="4" t="str">
        <f t="shared" si="79"/>
        <v>Teton Oil and Gas Corporation</v>
      </c>
      <c r="X902" s="7"/>
      <c r="Y902" s="7"/>
      <c r="Z902" s="7"/>
      <c r="AA902" s="7" t="s">
        <v>1160</v>
      </c>
      <c r="AB902" s="7" t="s">
        <v>1160</v>
      </c>
      <c r="AC902" s="7" t="s">
        <v>1160</v>
      </c>
      <c r="AD902" s="7"/>
      <c r="AE902" s="7"/>
      <c r="AF902" s="7" t="s">
        <v>1160</v>
      </c>
      <c r="AG902" s="6" t="str">
        <f>IF(VLOOKUP(V902,Resources!A:B,2,FALSE)=0,"",VLOOKUP(V902,Resources!A:B,2,FALSE))</f>
        <v/>
      </c>
    </row>
    <row r="903" spans="1:33" s="6" customFormat="1">
      <c r="A903" s="18" t="s">
        <v>391</v>
      </c>
      <c r="B903" s="22"/>
      <c r="C903" s="22"/>
      <c r="D903" s="22"/>
      <c r="E903" s="22"/>
      <c r="F903" s="22"/>
      <c r="G903" s="22"/>
      <c r="H903" s="22"/>
      <c r="I903" s="19"/>
      <c r="J903" s="19"/>
      <c r="K903" s="19">
        <v>1</v>
      </c>
      <c r="L903" s="19">
        <v>1</v>
      </c>
      <c r="M903" s="19"/>
      <c r="N903" s="19"/>
      <c r="O903" s="19"/>
      <c r="P903" s="19"/>
      <c r="Q903" s="22"/>
      <c r="R903" s="22"/>
      <c r="S903" s="22"/>
      <c r="T903" s="19"/>
      <c r="U903" t="str">
        <f t="shared" si="75"/>
        <v>ERROR</v>
      </c>
      <c r="V903" s="4" t="s">
        <v>575</v>
      </c>
      <c r="W903" s="4" t="str">
        <f t="shared" si="79"/>
        <v>Texas American Resources Company</v>
      </c>
      <c r="X903" s="7"/>
      <c r="Y903" s="7"/>
      <c r="Z903" s="7"/>
      <c r="AA903" s="7"/>
      <c r="AB903" s="7" t="s">
        <v>1160</v>
      </c>
      <c r="AC903" s="7" t="s">
        <v>1160</v>
      </c>
      <c r="AD903" s="7"/>
      <c r="AE903" s="7"/>
      <c r="AF903" s="7"/>
      <c r="AG903" s="6" t="str">
        <f>IF(VLOOKUP(V903,Resources!A:B,2,FALSE)=0,"",VLOOKUP(V903,Resources!A:B,2,FALSE))</f>
        <v/>
      </c>
    </row>
    <row r="904" spans="1:33" s="6" customFormat="1">
      <c r="A904" s="18" t="s">
        <v>44</v>
      </c>
      <c r="B904" s="22"/>
      <c r="C904" s="22"/>
      <c r="D904" s="22"/>
      <c r="E904" s="22"/>
      <c r="F904" s="22"/>
      <c r="G904" s="22"/>
      <c r="H904" s="22"/>
      <c r="I904" s="19">
        <v>1</v>
      </c>
      <c r="J904" s="19"/>
      <c r="K904" s="19"/>
      <c r="L904" s="19"/>
      <c r="M904" s="19"/>
      <c r="N904" s="19"/>
      <c r="O904" s="19"/>
      <c r="P904" s="19"/>
      <c r="Q904" s="22"/>
      <c r="R904" s="22"/>
      <c r="S904" s="22"/>
      <c r="T904" s="19"/>
      <c r="U904" t="str">
        <f t="shared" si="75"/>
        <v>ERROR</v>
      </c>
      <c r="V904" s="4" t="s">
        <v>391</v>
      </c>
      <c r="W904" s="4" t="str">
        <f t="shared" si="79"/>
        <v>TGIF Investments LLC</v>
      </c>
      <c r="X904" s="7"/>
      <c r="Y904" s="7"/>
      <c r="Z904" s="7" t="s">
        <v>1160</v>
      </c>
      <c r="AA904" s="7" t="s">
        <v>1160</v>
      </c>
      <c r="AB904" s="7"/>
      <c r="AC904" s="7"/>
      <c r="AD904" s="7"/>
      <c r="AE904" s="7"/>
      <c r="AF904" s="7"/>
      <c r="AG904" s="6" t="str">
        <f>IF(VLOOKUP(V904,Resources!A:B,2,FALSE)=0,"",VLOOKUP(V904,Resources!A:B,2,FALSE))</f>
        <v/>
      </c>
    </row>
    <row r="905" spans="1:33" s="6" customFormat="1">
      <c r="A905" s="18" t="s">
        <v>523</v>
      </c>
      <c r="B905" s="22"/>
      <c r="C905" s="22"/>
      <c r="D905" s="22"/>
      <c r="E905" s="22"/>
      <c r="F905" s="22"/>
      <c r="G905" s="22"/>
      <c r="H905" s="22"/>
      <c r="I905" s="19"/>
      <c r="J905" s="19"/>
      <c r="K905" s="19"/>
      <c r="L905" s="19">
        <v>1</v>
      </c>
      <c r="M905" s="19"/>
      <c r="N905" s="19"/>
      <c r="O905" s="19"/>
      <c r="P905" s="19"/>
      <c r="Q905" s="22"/>
      <c r="R905" s="22"/>
      <c r="S905" s="22"/>
      <c r="T905" s="19"/>
      <c r="U905" t="str">
        <f t="shared" si="75"/>
        <v>ERROR</v>
      </c>
      <c r="V905" s="4" t="s">
        <v>44</v>
      </c>
      <c r="W905" s="4" t="str">
        <f t="shared" si="79"/>
        <v>The Armstrong Corporation</v>
      </c>
      <c r="X905" s="7" t="s">
        <v>1160</v>
      </c>
      <c r="Y905" s="7"/>
      <c r="Z905" s="7"/>
      <c r="AA905" s="7"/>
      <c r="AB905" s="7"/>
      <c r="AC905" s="7"/>
      <c r="AD905" s="7"/>
      <c r="AE905" s="7"/>
      <c r="AF905" s="7"/>
      <c r="AG905" s="6" t="str">
        <f>IF(VLOOKUP(V905,Resources!A:B,2,FALSE)=0,"",VLOOKUP(V905,Resources!A:B,2,FALSE))</f>
        <v/>
      </c>
    </row>
    <row r="906" spans="1:33" s="6" customFormat="1">
      <c r="A906" s="18" t="s">
        <v>43</v>
      </c>
      <c r="B906" s="22"/>
      <c r="C906" s="22"/>
      <c r="D906" s="22"/>
      <c r="E906" s="22"/>
      <c r="F906" s="22"/>
      <c r="G906" s="22"/>
      <c r="H906" s="22"/>
      <c r="I906" s="19">
        <v>1</v>
      </c>
      <c r="J906" s="19">
        <v>1</v>
      </c>
      <c r="K906" s="19">
        <v>1</v>
      </c>
      <c r="L906" s="19">
        <v>1</v>
      </c>
      <c r="M906" s="19">
        <v>1</v>
      </c>
      <c r="N906" s="19">
        <v>1</v>
      </c>
      <c r="O906" s="19"/>
      <c r="P906" s="19"/>
      <c r="Q906" s="22"/>
      <c r="R906" s="22"/>
      <c r="S906" s="22"/>
      <c r="T906" s="19"/>
      <c r="U906" t="str">
        <f t="shared" si="75"/>
        <v>ERROR</v>
      </c>
      <c r="V906" s="4" t="s">
        <v>523</v>
      </c>
      <c r="W906" s="4" t="str">
        <f t="shared" si="79"/>
        <v>The Bank of Cherry Creek</v>
      </c>
      <c r="X906" s="7"/>
      <c r="Y906" s="7"/>
      <c r="Z906" s="7"/>
      <c r="AA906" s="7" t="s">
        <v>1160</v>
      </c>
      <c r="AB906" s="7"/>
      <c r="AC906" s="7"/>
      <c r="AD906" s="7"/>
      <c r="AE906" s="7"/>
      <c r="AF906" s="7"/>
      <c r="AG906" s="6" t="str">
        <f>IF(VLOOKUP(V906,Resources!A:B,2,FALSE)=0,"",VLOOKUP(V906,Resources!A:B,2,FALSE))</f>
        <v/>
      </c>
    </row>
    <row r="907" spans="1:33" s="6" customFormat="1">
      <c r="A907" s="18" t="s">
        <v>737</v>
      </c>
      <c r="B907" s="22"/>
      <c r="C907" s="22"/>
      <c r="D907" s="22"/>
      <c r="E907" s="22"/>
      <c r="F907" s="22"/>
      <c r="G907" s="22"/>
      <c r="H907" s="22"/>
      <c r="I907" s="19"/>
      <c r="J907" s="19"/>
      <c r="K907" s="19"/>
      <c r="L907" s="19"/>
      <c r="M907" s="19"/>
      <c r="N907" s="19"/>
      <c r="O907" s="19">
        <v>1</v>
      </c>
      <c r="P907" s="19">
        <v>1</v>
      </c>
      <c r="Q907" s="22"/>
      <c r="R907" s="22"/>
      <c r="S907" s="22"/>
      <c r="T907" s="19"/>
      <c r="U907" t="str">
        <f t="shared" si="75"/>
        <v>ERROR</v>
      </c>
      <c r="V907" s="4" t="s">
        <v>43</v>
      </c>
      <c r="W907" s="4" t="str">
        <f t="shared" si="79"/>
        <v>The Brinkerhoff Company</v>
      </c>
      <c r="X907" s="7" t="s">
        <v>1160</v>
      </c>
      <c r="Y907" s="7" t="s">
        <v>1160</v>
      </c>
      <c r="Z907" s="7" t="s">
        <v>1160</v>
      </c>
      <c r="AA907" s="7" t="s">
        <v>1160</v>
      </c>
      <c r="AB907" s="7" t="s">
        <v>1160</v>
      </c>
      <c r="AC907" s="7" t="s">
        <v>1160</v>
      </c>
      <c r="AD907" s="7"/>
      <c r="AE907" s="7"/>
      <c r="AF907" s="7"/>
      <c r="AG907" s="6" t="str">
        <f>IF(VLOOKUP(V907,Resources!A:B,2,FALSE)=0,"",VLOOKUP(V907,Resources!A:B,2,FALSE))</f>
        <v/>
      </c>
    </row>
    <row r="908" spans="1:33" s="6" customFormat="1">
      <c r="A908" s="18" t="s">
        <v>353</v>
      </c>
      <c r="B908" s="22">
        <v>1</v>
      </c>
      <c r="C908" s="22"/>
      <c r="D908" s="22"/>
      <c r="E908" s="22"/>
      <c r="F908" s="22"/>
      <c r="G908" s="22"/>
      <c r="H908" s="22"/>
      <c r="I908" s="19"/>
      <c r="J908" s="19"/>
      <c r="K908" s="19"/>
      <c r="L908" s="19"/>
      <c r="M908" s="19"/>
      <c r="N908" s="19"/>
      <c r="O908" s="19">
        <v>1</v>
      </c>
      <c r="P908" s="19">
        <v>1</v>
      </c>
      <c r="Q908" s="22"/>
      <c r="R908" s="22"/>
      <c r="S908" s="22"/>
      <c r="T908" s="19"/>
      <c r="U908" t="str">
        <f t="shared" ref="U908:U971" si="80">IF(A908=W908,"Y","ERROR")</f>
        <v>ERROR</v>
      </c>
      <c r="V908" s="4" t="s">
        <v>737</v>
      </c>
      <c r="W908" s="4" t="str">
        <f t="shared" si="79"/>
        <v>The Louis Berger Group</v>
      </c>
      <c r="X908" s="7"/>
      <c r="Y908" s="7"/>
      <c r="Z908" s="7"/>
      <c r="AA908" s="7"/>
      <c r="AB908" s="7"/>
      <c r="AC908" s="7"/>
      <c r="AD908" s="7"/>
      <c r="AE908" s="7" t="s">
        <v>1160</v>
      </c>
      <c r="AF908" s="7" t="s">
        <v>1160</v>
      </c>
      <c r="AG908" s="6" t="str">
        <f>IF(VLOOKUP(V908,Resources!A:B,2,FALSE)=0,"",VLOOKUP(V908,Resources!A:B,2,FALSE))</f>
        <v/>
      </c>
    </row>
    <row r="909" spans="1:33" s="6" customFormat="1">
      <c r="A909" s="18" t="s">
        <v>42</v>
      </c>
      <c r="B909" s="22"/>
      <c r="C909" s="22"/>
      <c r="D909" s="22"/>
      <c r="E909" s="22"/>
      <c r="F909" s="22"/>
      <c r="G909" s="22"/>
      <c r="H909" s="22"/>
      <c r="I909" s="19">
        <v>1</v>
      </c>
      <c r="J909" s="19">
        <v>1</v>
      </c>
      <c r="K909" s="19"/>
      <c r="L909" s="19">
        <v>1</v>
      </c>
      <c r="M909" s="19">
        <v>1</v>
      </c>
      <c r="N909" s="19"/>
      <c r="O909" s="19"/>
      <c r="P909" s="19"/>
      <c r="Q909" s="22"/>
      <c r="R909" s="22"/>
      <c r="S909" s="22"/>
      <c r="T909" s="19"/>
      <c r="U909" t="str">
        <f t="shared" si="80"/>
        <v>ERROR</v>
      </c>
      <c r="V909" s="4" t="s">
        <v>353</v>
      </c>
      <c r="W909" s="4" t="str">
        <f t="shared" si="79"/>
        <v>The Oil &amp; Gas Asset Clearinghouse</v>
      </c>
      <c r="X909" s="7" t="s">
        <v>1155</v>
      </c>
      <c r="Y909" s="7"/>
      <c r="Z909" s="7"/>
      <c r="AA909" s="7"/>
      <c r="AB909" s="7"/>
      <c r="AC909" s="7"/>
      <c r="AD909" s="7"/>
      <c r="AE909" s="7" t="s">
        <v>1160</v>
      </c>
      <c r="AF909" s="7" t="s">
        <v>1160</v>
      </c>
      <c r="AG909" s="6" t="str">
        <f>IF(VLOOKUP(V909,Resources!A:B,2,FALSE)=0,"",VLOOKUP(V909,Resources!A:B,2,FALSE))</f>
        <v/>
      </c>
    </row>
    <row r="910" spans="1:33" s="6" customFormat="1">
      <c r="A910" s="18" t="s">
        <v>574</v>
      </c>
      <c r="B910" s="22"/>
      <c r="C910" s="22"/>
      <c r="D910" s="22"/>
      <c r="E910" s="22"/>
      <c r="F910" s="22"/>
      <c r="G910" s="22"/>
      <c r="H910" s="22"/>
      <c r="I910" s="19"/>
      <c r="J910" s="19"/>
      <c r="K910" s="19"/>
      <c r="L910" s="19"/>
      <c r="M910" s="19">
        <v>1</v>
      </c>
      <c r="N910" s="19"/>
      <c r="O910" s="19"/>
      <c r="P910" s="19"/>
      <c r="Q910" s="22"/>
      <c r="R910" s="22"/>
      <c r="S910" s="22"/>
      <c r="T910" s="19"/>
      <c r="U910" t="str">
        <f t="shared" si="80"/>
        <v>ERROR</v>
      </c>
      <c r="V910" s="4" t="s">
        <v>42</v>
      </c>
      <c r="W910" s="4" t="str">
        <f t="shared" si="79"/>
        <v>The Petroleum Place, Inc.</v>
      </c>
      <c r="X910" s="7" t="s">
        <v>1160</v>
      </c>
      <c r="Y910" s="7" t="s">
        <v>1160</v>
      </c>
      <c r="Z910" s="7"/>
      <c r="AA910" s="7" t="s">
        <v>1160</v>
      </c>
      <c r="AB910" s="7" t="s">
        <v>1160</v>
      </c>
      <c r="AC910" s="7"/>
      <c r="AD910" s="7"/>
      <c r="AE910" s="7"/>
      <c r="AF910" s="7"/>
      <c r="AG910" s="6" t="str">
        <f>IF(VLOOKUP(V910,Resources!A:B,2,FALSE)=0,"",VLOOKUP(V910,Resources!A:B,2,FALSE))</f>
        <v/>
      </c>
    </row>
    <row r="911" spans="1:33" s="6" customFormat="1">
      <c r="A911" s="18" t="s">
        <v>573</v>
      </c>
      <c r="B911" s="22"/>
      <c r="C911" s="22"/>
      <c r="D911" s="22"/>
      <c r="E911" s="22"/>
      <c r="F911" s="22"/>
      <c r="G911" s="22"/>
      <c r="H911" s="22"/>
      <c r="I911" s="19"/>
      <c r="J911" s="19"/>
      <c r="K911" s="19"/>
      <c r="L911" s="19"/>
      <c r="M911" s="19">
        <v>1</v>
      </c>
      <c r="N911" s="19">
        <v>1</v>
      </c>
      <c r="O911" s="19"/>
      <c r="P911" s="19"/>
      <c r="Q911" s="22"/>
      <c r="R911" s="22"/>
      <c r="S911" s="22"/>
      <c r="T911" s="19"/>
      <c r="U911" t="str">
        <f t="shared" si="80"/>
        <v>ERROR</v>
      </c>
      <c r="V911" s="4" t="s">
        <v>574</v>
      </c>
      <c r="W911" s="4" t="str">
        <f t="shared" si="79"/>
        <v>The RETEC Group, Inc.</v>
      </c>
      <c r="X911" s="7"/>
      <c r="Y911" s="7"/>
      <c r="Z911" s="7"/>
      <c r="AA911" s="7"/>
      <c r="AB911" s="7" t="s">
        <v>1160</v>
      </c>
      <c r="AC911" s="7"/>
      <c r="AD911" s="7"/>
      <c r="AE911" s="7"/>
      <c r="AF911" s="7"/>
      <c r="AG911" s="6" t="str">
        <f>IF(VLOOKUP(V911,Resources!A:B,2,FALSE)=0,"",VLOOKUP(V911,Resources!A:B,2,FALSE))</f>
        <v/>
      </c>
    </row>
    <row r="912" spans="1:33" s="6" customFormat="1">
      <c r="A912" s="18" t="s">
        <v>41</v>
      </c>
      <c r="B912" s="22"/>
      <c r="C912" s="22"/>
      <c r="D912" s="22"/>
      <c r="E912" s="22"/>
      <c r="F912" s="22"/>
      <c r="G912" s="22"/>
      <c r="H912" s="22"/>
      <c r="I912" s="19">
        <v>1</v>
      </c>
      <c r="J912" s="19">
        <v>1</v>
      </c>
      <c r="K912" s="19">
        <v>1</v>
      </c>
      <c r="L912" s="19">
        <v>1</v>
      </c>
      <c r="M912" s="19">
        <v>1</v>
      </c>
      <c r="N912" s="19">
        <v>1</v>
      </c>
      <c r="O912" s="19"/>
      <c r="P912" s="19"/>
      <c r="Q912" s="22"/>
      <c r="R912" s="22"/>
      <c r="S912" s="22"/>
      <c r="T912" s="19"/>
      <c r="U912" t="str">
        <f t="shared" si="80"/>
        <v>ERROR</v>
      </c>
      <c r="V912" s="4" t="s">
        <v>573</v>
      </c>
      <c r="W912" s="4" t="str">
        <f t="shared" si="79"/>
        <v>The Shipley Group</v>
      </c>
      <c r="X912" s="7"/>
      <c r="Y912" s="7"/>
      <c r="Z912" s="7"/>
      <c r="AA912" s="7"/>
      <c r="AB912" s="7" t="s">
        <v>1160</v>
      </c>
      <c r="AC912" s="7" t="s">
        <v>1160</v>
      </c>
      <c r="AD912" s="7"/>
      <c r="AE912" s="7"/>
      <c r="AF912" s="7"/>
      <c r="AG912" s="6" t="str">
        <f>IF(VLOOKUP(V912,Resources!A:B,2,FALSE)=0,"",VLOOKUP(V912,Resources!A:B,2,FALSE))</f>
        <v/>
      </c>
    </row>
    <row r="913" spans="1:33" s="6" customFormat="1">
      <c r="A913" s="18" t="s">
        <v>390</v>
      </c>
      <c r="B913" s="22"/>
      <c r="C913" s="22"/>
      <c r="D913" s="22"/>
      <c r="E913" s="22"/>
      <c r="F913" s="22"/>
      <c r="G913" s="22"/>
      <c r="H913" s="22"/>
      <c r="I913" s="19"/>
      <c r="J913" s="19"/>
      <c r="K913" s="19">
        <v>1</v>
      </c>
      <c r="L913" s="19">
        <v>1</v>
      </c>
      <c r="M913" s="19">
        <v>1</v>
      </c>
      <c r="N913" s="19">
        <v>1</v>
      </c>
      <c r="O913" s="19"/>
      <c r="P913" s="19"/>
      <c r="Q913" s="22"/>
      <c r="R913" s="22"/>
      <c r="S913" s="22"/>
      <c r="T913" s="19"/>
      <c r="U913" t="str">
        <f t="shared" si="80"/>
        <v>ERROR</v>
      </c>
      <c r="V913" s="4" t="s">
        <v>41</v>
      </c>
      <c r="W913" s="4" t="str">
        <f t="shared" si="79"/>
        <v>The Staubach Company</v>
      </c>
      <c r="X913" s="7" t="s">
        <v>1160</v>
      </c>
      <c r="Y913" s="7" t="s">
        <v>1160</v>
      </c>
      <c r="Z913" s="7" t="s">
        <v>1160</v>
      </c>
      <c r="AA913" s="7" t="s">
        <v>1160</v>
      </c>
      <c r="AB913" s="7" t="s">
        <v>1160</v>
      </c>
      <c r="AC913" s="7" t="s">
        <v>1160</v>
      </c>
      <c r="AD913" s="7"/>
      <c r="AE913" s="7"/>
      <c r="AF913" s="7"/>
      <c r="AG913" s="6" t="str">
        <f>IF(VLOOKUP(V913,Resources!A:B,2,FALSE)=0,"",VLOOKUP(V913,Resources!A:B,2,FALSE))</f>
        <v/>
      </c>
    </row>
    <row r="914" spans="1:33" s="6" customFormat="1">
      <c r="A914" s="18" t="s">
        <v>556</v>
      </c>
      <c r="B914" s="22"/>
      <c r="C914" s="22"/>
      <c r="D914" s="22"/>
      <c r="E914" s="22">
        <v>1</v>
      </c>
      <c r="F914" s="22">
        <v>1</v>
      </c>
      <c r="G914" s="22">
        <v>1</v>
      </c>
      <c r="H914" s="22"/>
      <c r="I914" s="19"/>
      <c r="J914" s="19"/>
      <c r="K914" s="19"/>
      <c r="L914" s="19"/>
      <c r="M914" s="19"/>
      <c r="N914" s="19"/>
      <c r="O914" s="19"/>
      <c r="P914" s="19"/>
      <c r="Q914" s="22"/>
      <c r="R914" s="22"/>
      <c r="S914" s="22"/>
      <c r="T914" s="19"/>
      <c r="U914" t="str">
        <f t="shared" si="80"/>
        <v>ERROR</v>
      </c>
      <c r="V914" s="4" t="s">
        <v>390</v>
      </c>
      <c r="W914" s="4" t="str">
        <f t="shared" si="79"/>
        <v>The Termo Company</v>
      </c>
      <c r="X914" s="7"/>
      <c r="Y914" s="7"/>
      <c r="Z914" s="7" t="s">
        <v>1160</v>
      </c>
      <c r="AA914" s="7" t="s">
        <v>1160</v>
      </c>
      <c r="AB914" s="7" t="s">
        <v>1160</v>
      </c>
      <c r="AC914" s="7" t="s">
        <v>1160</v>
      </c>
      <c r="AD914" s="7"/>
      <c r="AE914" s="7"/>
      <c r="AF914" s="7"/>
      <c r="AG914" s="6" t="str">
        <f>IF(VLOOKUP(V914,Resources!A:B,2,FALSE)=0,"",VLOOKUP(V914,Resources!A:B,2,FALSE))</f>
        <v/>
      </c>
    </row>
    <row r="915" spans="1:33" s="6" customFormat="1">
      <c r="A915" s="18" t="s">
        <v>572</v>
      </c>
      <c r="B915" s="22"/>
      <c r="C915" s="22"/>
      <c r="D915" s="22"/>
      <c r="E915" s="22"/>
      <c r="F915" s="22"/>
      <c r="G915" s="22"/>
      <c r="H915" s="22"/>
      <c r="I915" s="19"/>
      <c r="J915" s="19"/>
      <c r="K915" s="19"/>
      <c r="L915" s="19"/>
      <c r="M915" s="19">
        <v>1</v>
      </c>
      <c r="N915" s="19">
        <v>1</v>
      </c>
      <c r="O915" s="19">
        <v>1</v>
      </c>
      <c r="P915" s="19">
        <v>1</v>
      </c>
      <c r="Q915" s="22"/>
      <c r="R915" s="22"/>
      <c r="S915" s="22"/>
      <c r="T915" s="19"/>
      <c r="U915" t="str">
        <f t="shared" si="80"/>
        <v>ERROR</v>
      </c>
      <c r="V915" s="4" t="s">
        <v>556</v>
      </c>
      <c r="W915" s="4" t="str">
        <f t="shared" si="79"/>
        <v>The Williams Companies, Inc.</v>
      </c>
      <c r="X915" s="7"/>
      <c r="Y915" s="7"/>
      <c r="Z915" s="7"/>
      <c r="AA915" s="7" t="s">
        <v>1155</v>
      </c>
      <c r="AB915" s="7" t="s">
        <v>1155</v>
      </c>
      <c r="AC915" s="7" t="s">
        <v>1155</v>
      </c>
      <c r="AD915" s="7"/>
      <c r="AE915" s="7"/>
      <c r="AF915" s="7"/>
      <c r="AG915" s="6" t="str">
        <f>IF(VLOOKUP(V915,Resources!A:B,2,FALSE)=0,"",VLOOKUP(V915,Resources!A:B,2,FALSE))</f>
        <v/>
      </c>
    </row>
    <row r="916" spans="1:33" s="6" customFormat="1">
      <c r="A916" s="18" t="s">
        <v>571</v>
      </c>
      <c r="B916" s="22"/>
      <c r="C916" s="22"/>
      <c r="D916" s="22"/>
      <c r="E916" s="22"/>
      <c r="F916" s="22"/>
      <c r="G916" s="22"/>
      <c r="H916" s="22"/>
      <c r="I916" s="19"/>
      <c r="J916" s="19"/>
      <c r="K916" s="19"/>
      <c r="L916" s="19"/>
      <c r="M916" s="19">
        <v>1</v>
      </c>
      <c r="N916" s="19">
        <v>1</v>
      </c>
      <c r="O916" s="19">
        <v>1</v>
      </c>
      <c r="P916" s="19">
        <v>1</v>
      </c>
      <c r="Q916" s="22"/>
      <c r="R916" s="22"/>
      <c r="S916" s="22"/>
      <c r="T916" s="19"/>
      <c r="U916" t="str">
        <f t="shared" si="80"/>
        <v>ERROR</v>
      </c>
      <c r="V916" s="4" t="s">
        <v>572</v>
      </c>
      <c r="W916" s="4" t="str">
        <f t="shared" si="79"/>
        <v>Thomas J. Sisk and Company, Inc.</v>
      </c>
      <c r="X916" s="7"/>
      <c r="Y916" s="7"/>
      <c r="Z916" s="7"/>
      <c r="AA916" s="7"/>
      <c r="AB916" s="7" t="s">
        <v>1160</v>
      </c>
      <c r="AC916" s="7" t="s">
        <v>1160</v>
      </c>
      <c r="AD916" s="7"/>
      <c r="AE916" s="7" t="s">
        <v>1160</v>
      </c>
      <c r="AF916" s="7" t="s">
        <v>1160</v>
      </c>
      <c r="AG916" s="6" t="str">
        <f>IF(VLOOKUP(V916,Resources!A:B,2,FALSE)=0,"",VLOOKUP(V916,Resources!A:B,2,FALSE))</f>
        <v/>
      </c>
    </row>
    <row r="917" spans="1:33" s="6" customFormat="1">
      <c r="A917" s="18" t="s">
        <v>993</v>
      </c>
      <c r="B917" s="22"/>
      <c r="C917" s="22"/>
      <c r="D917" s="22"/>
      <c r="E917" s="22"/>
      <c r="F917" s="22"/>
      <c r="G917" s="22"/>
      <c r="H917" s="22"/>
      <c r="I917" s="19"/>
      <c r="J917" s="19"/>
      <c r="K917" s="19"/>
      <c r="L917" s="19"/>
      <c r="M917" s="19"/>
      <c r="N917" s="19"/>
      <c r="O917" s="19"/>
      <c r="P917" s="19">
        <v>1</v>
      </c>
      <c r="Q917" s="22"/>
      <c r="R917" s="22"/>
      <c r="S917" s="22"/>
      <c r="T917" s="19"/>
      <c r="U917" t="str">
        <f t="shared" si="80"/>
        <v>ERROR</v>
      </c>
      <c r="V917" s="4" t="s">
        <v>571</v>
      </c>
      <c r="W917" s="4" t="str">
        <f t="shared" si="79"/>
        <v>Thomasson Partner Associates, Inc.</v>
      </c>
      <c r="X917" s="7"/>
      <c r="Y917" s="7"/>
      <c r="Z917" s="7"/>
      <c r="AA917" s="7"/>
      <c r="AB917" s="7" t="s">
        <v>1160</v>
      </c>
      <c r="AC917" s="7" t="s">
        <v>1160</v>
      </c>
      <c r="AD917" s="7"/>
      <c r="AE917" s="7" t="s">
        <v>1160</v>
      </c>
      <c r="AF917" s="7" t="s">
        <v>1160</v>
      </c>
      <c r="AG917" s="6" t="str">
        <f>IF(VLOOKUP(V917,Resources!A:B,2,FALSE)=0,"",VLOOKUP(V917,Resources!A:B,2,FALSE))</f>
        <v/>
      </c>
    </row>
    <row r="918" spans="1:33" s="6" customFormat="1">
      <c r="A918" s="18" t="s">
        <v>736</v>
      </c>
      <c r="B918" s="22"/>
      <c r="C918" s="22"/>
      <c r="D918" s="22"/>
      <c r="E918" s="22"/>
      <c r="F918" s="22"/>
      <c r="G918" s="22"/>
      <c r="H918" s="22"/>
      <c r="I918" s="19"/>
      <c r="J918" s="19"/>
      <c r="K918" s="19"/>
      <c r="L918" s="19"/>
      <c r="M918" s="19"/>
      <c r="N918" s="19"/>
      <c r="O918" s="19">
        <v>1</v>
      </c>
      <c r="P918" s="19"/>
      <c r="Q918" s="22"/>
      <c r="R918" s="22"/>
      <c r="S918" s="22"/>
      <c r="T918" s="19"/>
      <c r="U918" t="str">
        <f t="shared" si="80"/>
        <v>ERROR</v>
      </c>
      <c r="V918" s="4" t="s">
        <v>993</v>
      </c>
      <c r="W918" s="4" t="str">
        <f t="shared" si="79"/>
        <v>Three Crown Petroleum</v>
      </c>
      <c r="X918" s="7"/>
      <c r="Y918" s="7"/>
      <c r="Z918" s="7"/>
      <c r="AA918" s="7"/>
      <c r="AB918" s="7"/>
      <c r="AC918" s="7"/>
      <c r="AD918" s="7"/>
      <c r="AE918" s="7"/>
      <c r="AF918" s="7" t="s">
        <v>1160</v>
      </c>
      <c r="AG918" s="6" t="str">
        <f>IF(VLOOKUP(V918,Resources!A:B,2,FALSE)=0,"",VLOOKUP(V918,Resources!A:B,2,FALSE))</f>
        <v/>
      </c>
    </row>
    <row r="919" spans="1:33" s="6" customFormat="1">
      <c r="A919" s="18" t="s">
        <v>40</v>
      </c>
      <c r="B919" s="22"/>
      <c r="C919" s="22"/>
      <c r="D919" s="22"/>
      <c r="E919" s="22"/>
      <c r="F919" s="22"/>
      <c r="G919" s="22"/>
      <c r="H919" s="22"/>
      <c r="I919" s="19">
        <v>1</v>
      </c>
      <c r="J919" s="19">
        <v>1</v>
      </c>
      <c r="K919" s="19">
        <v>1</v>
      </c>
      <c r="L919" s="19">
        <v>1</v>
      </c>
      <c r="M919" s="19">
        <v>1</v>
      </c>
      <c r="N919" s="19">
        <v>1</v>
      </c>
      <c r="O919" s="19"/>
      <c r="P919" s="19"/>
      <c r="Q919" s="22"/>
      <c r="R919" s="22"/>
      <c r="S919" s="22"/>
      <c r="T919" s="19"/>
      <c r="U919" t="str">
        <f t="shared" si="80"/>
        <v>ERROR</v>
      </c>
      <c r="V919" s="4" t="s">
        <v>736</v>
      </c>
      <c r="W919" s="4" t="str">
        <f t="shared" si="79"/>
        <v>Three Forks Resources, LLC</v>
      </c>
      <c r="X919" s="7"/>
      <c r="Y919" s="7"/>
      <c r="Z919" s="7"/>
      <c r="AA919" s="7"/>
      <c r="AB919" s="7"/>
      <c r="AC919" s="7"/>
      <c r="AD919" s="7"/>
      <c r="AE919" s="7" t="s">
        <v>1160</v>
      </c>
      <c r="AF919" s="7"/>
      <c r="AG919" s="6" t="str">
        <f>IF(VLOOKUP(V919,Resources!A:B,2,FALSE)=0,"",VLOOKUP(V919,Resources!A:B,2,FALSE))</f>
        <v/>
      </c>
    </row>
    <row r="920" spans="1:33" s="6" customFormat="1">
      <c r="A920" s="18" t="s">
        <v>522</v>
      </c>
      <c r="B920" s="22"/>
      <c r="C920" s="22"/>
      <c r="D920" s="22"/>
      <c r="E920" s="22"/>
      <c r="F920" s="22"/>
      <c r="G920" s="22"/>
      <c r="H920" s="22"/>
      <c r="I920" s="19"/>
      <c r="J920" s="19"/>
      <c r="K920" s="19"/>
      <c r="L920" s="19">
        <v>1</v>
      </c>
      <c r="M920" s="19">
        <v>1</v>
      </c>
      <c r="N920" s="19"/>
      <c r="O920" s="19"/>
      <c r="P920" s="19"/>
      <c r="Q920" s="22"/>
      <c r="R920" s="22"/>
      <c r="S920" s="22"/>
      <c r="T920" s="19"/>
      <c r="U920" t="str">
        <f t="shared" si="80"/>
        <v>ERROR</v>
      </c>
      <c r="V920" s="4" t="s">
        <v>40</v>
      </c>
      <c r="W920" s="4" t="str">
        <f t="shared" si="79"/>
        <v>Thunder Creek Gas Services, LLC</v>
      </c>
      <c r="X920" s="7" t="s">
        <v>1160</v>
      </c>
      <c r="Y920" s="7" t="s">
        <v>1160</v>
      </c>
      <c r="Z920" s="7" t="s">
        <v>1160</v>
      </c>
      <c r="AA920" s="7" t="s">
        <v>1160</v>
      </c>
      <c r="AB920" s="7" t="s">
        <v>1160</v>
      </c>
      <c r="AC920" s="7" t="s">
        <v>1160</v>
      </c>
      <c r="AD920" s="7"/>
      <c r="AE920" s="7"/>
      <c r="AF920" s="7"/>
      <c r="AG920" s="6" t="str">
        <f>IF(VLOOKUP(V920,Resources!A:B,2,FALSE)=0,"",VLOOKUP(V920,Resources!A:B,2,FALSE))</f>
        <v/>
      </c>
    </row>
    <row r="921" spans="1:33" s="6" customFormat="1">
      <c r="A921" s="18" t="s">
        <v>39</v>
      </c>
      <c r="B921" s="22"/>
      <c r="C921" s="22"/>
      <c r="D921" s="22"/>
      <c r="E921" s="22"/>
      <c r="F921" s="22"/>
      <c r="G921" s="22"/>
      <c r="H921" s="22"/>
      <c r="I921" s="19">
        <v>1</v>
      </c>
      <c r="J921" s="19">
        <v>1</v>
      </c>
      <c r="K921" s="19"/>
      <c r="L921" s="19"/>
      <c r="M921" s="19"/>
      <c r="N921" s="19"/>
      <c r="O921" s="19"/>
      <c r="P921" s="19"/>
      <c r="Q921" s="22"/>
      <c r="R921" s="22"/>
      <c r="S921" s="22"/>
      <c r="T921" s="19"/>
      <c r="U921" t="str">
        <f t="shared" si="80"/>
        <v>ERROR</v>
      </c>
      <c r="V921" s="4" t="s">
        <v>522</v>
      </c>
      <c r="W921" s="4" t="str">
        <f t="shared" si="79"/>
        <v>Tim Glath</v>
      </c>
      <c r="X921" s="7"/>
      <c r="Y921" s="7"/>
      <c r="Z921" s="7"/>
      <c r="AA921" s="7" t="s">
        <v>1160</v>
      </c>
      <c r="AB921" s="7" t="s">
        <v>1160</v>
      </c>
      <c r="AC921" s="7"/>
      <c r="AD921" s="7"/>
      <c r="AE921" s="7"/>
      <c r="AF921" s="7"/>
      <c r="AG921" s="6" t="str">
        <f>IF(VLOOKUP(V921,Resources!A:B,2,FALSE)=0,"",VLOOKUP(V921,Resources!A:B,2,FALSE))</f>
        <v/>
      </c>
    </row>
    <row r="922" spans="1:33" s="6" customFormat="1">
      <c r="A922" s="18" t="s">
        <v>735</v>
      </c>
      <c r="B922" s="22"/>
      <c r="C922" s="22"/>
      <c r="D922" s="22"/>
      <c r="E922" s="22"/>
      <c r="F922" s="22"/>
      <c r="G922" s="22"/>
      <c r="H922" s="22"/>
      <c r="I922" s="19"/>
      <c r="J922" s="19"/>
      <c r="K922" s="19"/>
      <c r="L922" s="19"/>
      <c r="M922" s="19"/>
      <c r="N922" s="19"/>
      <c r="O922" s="19">
        <v>1</v>
      </c>
      <c r="P922" s="19"/>
      <c r="Q922" s="22"/>
      <c r="R922" s="22"/>
      <c r="S922" s="22"/>
      <c r="T922" s="19"/>
      <c r="U922" t="str">
        <f t="shared" si="80"/>
        <v>ERROR</v>
      </c>
      <c r="V922" s="4" t="s">
        <v>39</v>
      </c>
      <c r="W922" s="4" t="str">
        <f t="shared" si="79"/>
        <v>Timberline Energy, Inc.</v>
      </c>
      <c r="X922" s="7" t="s">
        <v>1160</v>
      </c>
      <c r="Y922" s="7" t="s">
        <v>1160</v>
      </c>
      <c r="Z922" s="7"/>
      <c r="AA922" s="7"/>
      <c r="AB922" s="7"/>
      <c r="AC922" s="7"/>
      <c r="AD922" s="7"/>
      <c r="AE922" s="7"/>
      <c r="AF922" s="7"/>
      <c r="AG922" s="6" t="str">
        <f>IF(VLOOKUP(V922,Resources!A:B,2,FALSE)=0,"",VLOOKUP(V922,Resources!A:B,2,FALSE))</f>
        <v/>
      </c>
    </row>
    <row r="923" spans="1:33" s="6" customFormat="1">
      <c r="A923" s="18" t="s">
        <v>38</v>
      </c>
      <c r="B923" s="22"/>
      <c r="C923" s="22"/>
      <c r="D923" s="22"/>
      <c r="E923" s="22"/>
      <c r="F923" s="22"/>
      <c r="G923" s="22"/>
      <c r="H923" s="22"/>
      <c r="I923" s="19">
        <v>1</v>
      </c>
      <c r="J923" s="19"/>
      <c r="K923" s="19">
        <v>1</v>
      </c>
      <c r="L923" s="19">
        <v>1</v>
      </c>
      <c r="M923" s="19">
        <v>1</v>
      </c>
      <c r="N923" s="19">
        <v>1</v>
      </c>
      <c r="O923" s="19"/>
      <c r="P923" s="19"/>
      <c r="Q923" s="22"/>
      <c r="R923" s="22"/>
      <c r="S923" s="22"/>
      <c r="T923" s="19"/>
      <c r="U923" t="str">
        <f t="shared" si="80"/>
        <v>ERROR</v>
      </c>
      <c r="V923" s="4" t="s">
        <v>735</v>
      </c>
      <c r="W923" s="4" t="str">
        <f t="shared" si="79"/>
        <v>Timothy Hamilton</v>
      </c>
      <c r="X923" s="7"/>
      <c r="Y923" s="7"/>
      <c r="Z923" s="7"/>
      <c r="AA923" s="7"/>
      <c r="AB923" s="7"/>
      <c r="AC923" s="7"/>
      <c r="AD923" s="7"/>
      <c r="AE923" s="7" t="s">
        <v>1160</v>
      </c>
      <c r="AF923" s="7"/>
      <c r="AG923" s="6" t="str">
        <f>IF(VLOOKUP(V923,Resources!A:B,2,FALSE)=0,"",VLOOKUP(V923,Resources!A:B,2,FALSE))</f>
        <v/>
      </c>
    </row>
    <row r="924" spans="1:33" s="6" customFormat="1">
      <c r="A924" s="18" t="s">
        <v>37</v>
      </c>
      <c r="B924" s="22"/>
      <c r="C924" s="22"/>
      <c r="D924" s="22"/>
      <c r="E924" s="22"/>
      <c r="F924" s="22"/>
      <c r="G924" s="22"/>
      <c r="H924" s="22"/>
      <c r="I924" s="19">
        <v>1</v>
      </c>
      <c r="J924" s="19">
        <v>1</v>
      </c>
      <c r="K924" s="19">
        <v>1</v>
      </c>
      <c r="L924" s="19">
        <v>1</v>
      </c>
      <c r="M924" s="19">
        <v>1</v>
      </c>
      <c r="N924" s="19">
        <v>1</v>
      </c>
      <c r="O924" s="19"/>
      <c r="P924" s="19"/>
      <c r="Q924" s="22"/>
      <c r="R924" s="22"/>
      <c r="S924" s="22"/>
      <c r="T924" s="19">
        <v>1</v>
      </c>
      <c r="U924" t="str">
        <f t="shared" si="80"/>
        <v>ERROR</v>
      </c>
      <c r="V924" s="4" t="s">
        <v>38</v>
      </c>
      <c r="W924" s="4" t="str">
        <f t="shared" si="79"/>
        <v>Tiorco, Inc.</v>
      </c>
      <c r="X924" s="7" t="s">
        <v>1160</v>
      </c>
      <c r="Y924" s="7"/>
      <c r="Z924" s="7" t="s">
        <v>1160</v>
      </c>
      <c r="AA924" s="7" t="s">
        <v>1160</v>
      </c>
      <c r="AB924" s="7" t="s">
        <v>1160</v>
      </c>
      <c r="AC924" s="7" t="s">
        <v>1160</v>
      </c>
      <c r="AD924" s="7"/>
      <c r="AE924" s="7"/>
      <c r="AF924" s="7"/>
      <c r="AG924" s="6" t="str">
        <f>IF(VLOOKUP(V924,Resources!A:B,2,FALSE)=0,"",VLOOKUP(V924,Resources!A:B,2,FALSE))</f>
        <v/>
      </c>
    </row>
    <row r="925" spans="1:33" s="6" customFormat="1">
      <c r="A925" s="18" t="s">
        <v>389</v>
      </c>
      <c r="B925" s="22"/>
      <c r="C925" s="22"/>
      <c r="D925" s="22"/>
      <c r="E925" s="22"/>
      <c r="F925" s="22"/>
      <c r="G925" s="22"/>
      <c r="H925" s="22"/>
      <c r="I925" s="19"/>
      <c r="J925" s="19"/>
      <c r="K925" s="19">
        <v>1</v>
      </c>
      <c r="L925" s="19">
        <v>1</v>
      </c>
      <c r="M925" s="19"/>
      <c r="N925" s="19"/>
      <c r="O925" s="19"/>
      <c r="P925" s="19"/>
      <c r="Q925" s="22"/>
      <c r="R925" s="22"/>
      <c r="S925" s="22"/>
      <c r="T925" s="19"/>
      <c r="U925" t="str">
        <f t="shared" si="80"/>
        <v>ERROR</v>
      </c>
      <c r="V925" s="4" t="s">
        <v>37</v>
      </c>
      <c r="W925" s="4" t="str">
        <f t="shared" si="79"/>
        <v>Tipperary Corporation</v>
      </c>
      <c r="X925" s="7" t="s">
        <v>1160</v>
      </c>
      <c r="Y925" s="7" t="s">
        <v>1160</v>
      </c>
      <c r="Z925" s="7" t="s">
        <v>1160</v>
      </c>
      <c r="AA925" s="7" t="s">
        <v>1160</v>
      </c>
      <c r="AB925" s="7" t="s">
        <v>1159</v>
      </c>
      <c r="AC925" s="7" t="s">
        <v>1160</v>
      </c>
      <c r="AD925" s="7"/>
      <c r="AE925" s="7"/>
      <c r="AF925" s="7"/>
      <c r="AG925" s="6" t="str">
        <f>IF(VLOOKUP(V925,Resources!A:B,2,FALSE)=0,"",VLOOKUP(V925,Resources!A:B,2,FALSE))</f>
        <v/>
      </c>
    </row>
    <row r="926" spans="1:33" s="6" customFormat="1">
      <c r="A926" s="18" t="s">
        <v>36</v>
      </c>
      <c r="B926" s="22">
        <v>1</v>
      </c>
      <c r="C926" s="22">
        <v>1</v>
      </c>
      <c r="D926" s="22">
        <v>1</v>
      </c>
      <c r="E926" s="22">
        <v>1</v>
      </c>
      <c r="F926" s="22"/>
      <c r="G926" s="22"/>
      <c r="H926" s="22"/>
      <c r="I926" s="19">
        <v>1</v>
      </c>
      <c r="J926" s="19">
        <v>1</v>
      </c>
      <c r="K926" s="19">
        <v>1</v>
      </c>
      <c r="L926" s="19">
        <v>1</v>
      </c>
      <c r="M926" s="19"/>
      <c r="N926" s="19"/>
      <c r="O926" s="19"/>
      <c r="P926" s="19"/>
      <c r="Q926" s="22"/>
      <c r="R926" s="22"/>
      <c r="S926" s="22"/>
      <c r="T926" s="19"/>
      <c r="U926" t="str">
        <f t="shared" si="80"/>
        <v>ERROR</v>
      </c>
      <c r="V926" s="4" t="s">
        <v>389</v>
      </c>
      <c r="W926" s="4" t="str">
        <f t="shared" si="79"/>
        <v>TK Production Co.</v>
      </c>
      <c r="X926" s="7"/>
      <c r="Y926" s="7"/>
      <c r="Z926" s="7" t="s">
        <v>1160</v>
      </c>
      <c r="AA926" s="7" t="s">
        <v>1160</v>
      </c>
      <c r="AB926" s="7"/>
      <c r="AC926" s="7"/>
      <c r="AD926" s="7"/>
      <c r="AE926" s="7"/>
      <c r="AF926" s="7"/>
      <c r="AG926" s="6" t="str">
        <f>IF(VLOOKUP(V926,Resources!A:B,2,FALSE)=0,"",VLOOKUP(V926,Resources!A:B,2,FALSE))</f>
        <v/>
      </c>
    </row>
    <row r="927" spans="1:33" s="6" customFormat="1">
      <c r="A927" s="18" t="s">
        <v>35</v>
      </c>
      <c r="B927" s="22"/>
      <c r="C927" s="22"/>
      <c r="D927" s="22"/>
      <c r="E927" s="22"/>
      <c r="F927" s="22"/>
      <c r="G927" s="22"/>
      <c r="H927" s="22"/>
      <c r="I927" s="19">
        <v>1</v>
      </c>
      <c r="J927" s="19"/>
      <c r="K927" s="19"/>
      <c r="L927" s="19"/>
      <c r="M927" s="19"/>
      <c r="N927" s="19"/>
      <c r="O927" s="19"/>
      <c r="P927" s="19"/>
      <c r="Q927" s="22"/>
      <c r="R927" s="22"/>
      <c r="S927" s="22"/>
      <c r="T927" s="19"/>
      <c r="U927" t="str">
        <f t="shared" si="80"/>
        <v>ERROR</v>
      </c>
      <c r="V927" s="4" t="s">
        <v>36</v>
      </c>
      <c r="W927" s="4" t="str">
        <f t="shared" si="79"/>
        <v>Tom Brown, Inc.</v>
      </c>
      <c r="X927" s="7" t="s">
        <v>1155</v>
      </c>
      <c r="Y927" s="7" t="s">
        <v>1155</v>
      </c>
      <c r="Z927" s="7" t="s">
        <v>1155</v>
      </c>
      <c r="AA927" s="7" t="s">
        <v>1155</v>
      </c>
      <c r="AB927" s="7"/>
      <c r="AC927" s="7"/>
      <c r="AD927" s="7"/>
      <c r="AE927" s="7"/>
      <c r="AF927" s="7"/>
      <c r="AG927" s="6" t="str">
        <f>IF(VLOOKUP(V927,Resources!A:B,2,FALSE)=0,"",VLOOKUP(V927,Resources!A:B,2,FALSE))</f>
        <v/>
      </c>
    </row>
    <row r="928" spans="1:33" s="6" customFormat="1">
      <c r="A928" s="18" t="s">
        <v>638</v>
      </c>
      <c r="B928" s="22"/>
      <c r="C928" s="22"/>
      <c r="D928" s="22"/>
      <c r="E928" s="22"/>
      <c r="F928" s="22"/>
      <c r="G928" s="22"/>
      <c r="H928" s="22"/>
      <c r="I928" s="19"/>
      <c r="J928" s="19"/>
      <c r="K928" s="19"/>
      <c r="L928" s="19"/>
      <c r="M928" s="19"/>
      <c r="N928" s="19">
        <v>1</v>
      </c>
      <c r="O928" s="19">
        <v>1</v>
      </c>
      <c r="P928" s="19">
        <v>1</v>
      </c>
      <c r="Q928" s="22"/>
      <c r="R928" s="22"/>
      <c r="S928" s="22"/>
      <c r="T928" s="19"/>
      <c r="U928" t="str">
        <f t="shared" si="80"/>
        <v>ERROR</v>
      </c>
      <c r="V928" s="4" t="s">
        <v>35</v>
      </c>
      <c r="W928" s="4" t="str">
        <f t="shared" si="79"/>
        <v>Tower Energy Corporation</v>
      </c>
      <c r="X928" s="7" t="s">
        <v>1160</v>
      </c>
      <c r="Y928" s="7"/>
      <c r="Z928" s="7"/>
      <c r="AA928" s="7"/>
      <c r="AB928" s="7"/>
      <c r="AC928" s="7"/>
      <c r="AD928" s="7"/>
      <c r="AE928" s="7"/>
      <c r="AF928" s="7"/>
      <c r="AG928" s="6" t="str">
        <f>IF(VLOOKUP(V928,Resources!A:B,2,FALSE)=0,"",VLOOKUP(V928,Resources!A:B,2,FALSE))</f>
        <v/>
      </c>
    </row>
    <row r="929" spans="1:33" s="6" customFormat="1">
      <c r="A929" s="18" t="s">
        <v>34</v>
      </c>
      <c r="B929" s="22"/>
      <c r="C929" s="22"/>
      <c r="D929" s="22"/>
      <c r="E929" s="22"/>
      <c r="F929" s="22"/>
      <c r="G929" s="22"/>
      <c r="H929" s="22"/>
      <c r="I929" s="19">
        <v>1</v>
      </c>
      <c r="J929" s="19">
        <v>1</v>
      </c>
      <c r="K929" s="19">
        <v>1</v>
      </c>
      <c r="L929" s="19">
        <v>1</v>
      </c>
      <c r="M929" s="19">
        <v>1</v>
      </c>
      <c r="N929" s="19">
        <v>1</v>
      </c>
      <c r="O929" s="19"/>
      <c r="P929" s="19"/>
      <c r="Q929" s="22"/>
      <c r="R929" s="22"/>
      <c r="S929" s="22"/>
      <c r="T929" s="19"/>
      <c r="U929" t="str">
        <f t="shared" si="80"/>
        <v>ERROR</v>
      </c>
      <c r="V929" s="4" t="s">
        <v>638</v>
      </c>
      <c r="W929" s="4" t="str">
        <f t="shared" si="79"/>
        <v>Tracker Resource Development</v>
      </c>
      <c r="X929" s="7"/>
      <c r="Y929" s="7"/>
      <c r="Z929" s="7"/>
      <c r="AA929" s="7"/>
      <c r="AB929" s="7"/>
      <c r="AC929" s="7" t="s">
        <v>1160</v>
      </c>
      <c r="AD929" s="7"/>
      <c r="AE929" s="7" t="s">
        <v>1160</v>
      </c>
      <c r="AF929" s="7" t="s">
        <v>1160</v>
      </c>
      <c r="AG929" s="6" t="str">
        <f>IF(VLOOKUP(V929,Resources!A:B,2,FALSE)=0,"",VLOOKUP(V929,Resources!A:B,2,FALSE))</f>
        <v/>
      </c>
    </row>
    <row r="930" spans="1:33" s="6" customFormat="1">
      <c r="A930" s="18" t="s">
        <v>521</v>
      </c>
      <c r="B930" s="22"/>
      <c r="C930" s="22"/>
      <c r="D930" s="22"/>
      <c r="E930" s="22"/>
      <c r="F930" s="22"/>
      <c r="G930" s="22"/>
      <c r="H930" s="22"/>
      <c r="I930" s="19"/>
      <c r="J930" s="19"/>
      <c r="K930" s="19"/>
      <c r="L930" s="19">
        <v>1</v>
      </c>
      <c r="M930" s="19">
        <v>1</v>
      </c>
      <c r="N930" s="19"/>
      <c r="O930" s="19"/>
      <c r="P930" s="19"/>
      <c r="Q930" s="22"/>
      <c r="R930" s="22"/>
      <c r="S930" s="22"/>
      <c r="T930" s="19"/>
      <c r="U930" t="str">
        <f t="shared" si="80"/>
        <v>ERROR</v>
      </c>
      <c r="V930" s="4" t="s">
        <v>34</v>
      </c>
      <c r="W930" s="4" t="str">
        <f t="shared" si="79"/>
        <v>TransZap, Inc.</v>
      </c>
      <c r="X930" s="7" t="s">
        <v>1160</v>
      </c>
      <c r="Y930" s="7" t="s">
        <v>1160</v>
      </c>
      <c r="Z930" s="7" t="s">
        <v>1160</v>
      </c>
      <c r="AA930" s="7" t="s">
        <v>1160</v>
      </c>
      <c r="AB930" s="7" t="s">
        <v>1160</v>
      </c>
      <c r="AC930" s="7" t="s">
        <v>1160</v>
      </c>
      <c r="AD930" s="7"/>
      <c r="AE930" s="7"/>
      <c r="AF930" s="7"/>
      <c r="AG930" s="6" t="str">
        <f>IF(VLOOKUP(V930,Resources!A:B,2,FALSE)=0,"",VLOOKUP(V930,Resources!A:B,2,FALSE))</f>
        <v/>
      </c>
    </row>
    <row r="931" spans="1:33" s="6" customFormat="1">
      <c r="A931" s="18" t="s">
        <v>388</v>
      </c>
      <c r="B931" s="22"/>
      <c r="C931" s="22"/>
      <c r="D931" s="22"/>
      <c r="E931" s="22"/>
      <c r="F931" s="22"/>
      <c r="G931" s="22"/>
      <c r="H931" s="22"/>
      <c r="I931" s="19"/>
      <c r="J931" s="19"/>
      <c r="K931" s="19">
        <v>1</v>
      </c>
      <c r="L931" s="19">
        <v>1</v>
      </c>
      <c r="M931" s="19">
        <v>1</v>
      </c>
      <c r="N931" s="19"/>
      <c r="O931" s="19"/>
      <c r="P931" s="19"/>
      <c r="Q931" s="22"/>
      <c r="R931" s="22"/>
      <c r="S931" s="22"/>
      <c r="T931" s="19"/>
      <c r="U931" t="str">
        <f t="shared" si="80"/>
        <v>ERROR</v>
      </c>
      <c r="V931" s="4" t="s">
        <v>521</v>
      </c>
      <c r="W931" s="4" t="str">
        <f t="shared" si="79"/>
        <v>Tricon Geophysics,Inc.</v>
      </c>
      <c r="X931" s="7"/>
      <c r="Y931" s="7"/>
      <c r="Z931" s="7"/>
      <c r="AA931" s="7" t="s">
        <v>1160</v>
      </c>
      <c r="AB931" s="7" t="s">
        <v>1160</v>
      </c>
      <c r="AC931" s="7"/>
      <c r="AD931" s="7"/>
      <c r="AE931" s="7"/>
      <c r="AF931" s="7"/>
      <c r="AG931" s="6" t="str">
        <f>IF(VLOOKUP(V931,Resources!A:B,2,FALSE)=0,"",VLOOKUP(V931,Resources!A:B,2,FALSE))</f>
        <v/>
      </c>
    </row>
    <row r="932" spans="1:33" s="6" customFormat="1">
      <c r="A932" s="18" t="s">
        <v>734</v>
      </c>
      <c r="B932" s="22"/>
      <c r="C932" s="22"/>
      <c r="D932" s="22"/>
      <c r="E932" s="22"/>
      <c r="F932" s="22"/>
      <c r="G932" s="22"/>
      <c r="H932" s="22"/>
      <c r="I932" s="19"/>
      <c r="J932" s="19"/>
      <c r="K932" s="19"/>
      <c r="L932" s="19"/>
      <c r="M932" s="19"/>
      <c r="N932" s="19"/>
      <c r="O932" s="19">
        <v>1</v>
      </c>
      <c r="P932" s="19">
        <v>1</v>
      </c>
      <c r="Q932" s="22"/>
      <c r="R932" s="22"/>
      <c r="S932" s="22"/>
      <c r="T932" s="19"/>
      <c r="U932" t="str">
        <f t="shared" si="80"/>
        <v>ERROR</v>
      </c>
      <c r="V932" s="4" t="s">
        <v>388</v>
      </c>
      <c r="W932" s="4" t="str">
        <f t="shared" si="79"/>
        <v>TrigonSheehan, LLC</v>
      </c>
      <c r="X932" s="7"/>
      <c r="Y932" s="7"/>
      <c r="Z932" s="7" t="s">
        <v>1160</v>
      </c>
      <c r="AA932" s="7" t="s">
        <v>1160</v>
      </c>
      <c r="AB932" s="7" t="s">
        <v>1160</v>
      </c>
      <c r="AC932" s="7"/>
      <c r="AD932" s="7"/>
      <c r="AE932" s="7"/>
      <c r="AF932" s="7"/>
      <c r="AG932" s="6" t="str">
        <f>IF(VLOOKUP(V932,Resources!A:B,2,FALSE)=0,"",VLOOKUP(V932,Resources!A:B,2,FALSE))</f>
        <v/>
      </c>
    </row>
    <row r="933" spans="1:33" s="6" customFormat="1">
      <c r="A933" s="18" t="s">
        <v>992</v>
      </c>
      <c r="B933" s="22"/>
      <c r="C933" s="22"/>
      <c r="D933" s="22"/>
      <c r="E933" s="22"/>
      <c r="F933" s="22"/>
      <c r="G933" s="22"/>
      <c r="H933" s="22"/>
      <c r="I933" s="19"/>
      <c r="J933" s="19"/>
      <c r="K933" s="19"/>
      <c r="L933" s="19"/>
      <c r="M933" s="19"/>
      <c r="N933" s="19"/>
      <c r="O933" s="19"/>
      <c r="P933" s="19">
        <v>1</v>
      </c>
      <c r="Q933" s="22"/>
      <c r="R933" s="22"/>
      <c r="S933" s="22"/>
      <c r="T933" s="19"/>
      <c r="U933" t="str">
        <f t="shared" si="80"/>
        <v>ERROR</v>
      </c>
      <c r="V933" s="4" t="s">
        <v>734</v>
      </c>
      <c r="W933" s="4" t="str">
        <f t="shared" si="79"/>
        <v>Trihydro Corporation</v>
      </c>
      <c r="X933" s="7"/>
      <c r="Y933" s="7"/>
      <c r="Z933" s="7"/>
      <c r="AA933" s="7"/>
      <c r="AB933" s="7"/>
      <c r="AC933" s="7"/>
      <c r="AD933" s="7"/>
      <c r="AE933" s="7" t="s">
        <v>1160</v>
      </c>
      <c r="AF933" s="7" t="s">
        <v>1160</v>
      </c>
      <c r="AG933" s="6" t="str">
        <f>IF(VLOOKUP(V933,Resources!A:B,2,FALSE)=0,"",VLOOKUP(V933,Resources!A:B,2,FALSE))</f>
        <v/>
      </c>
    </row>
    <row r="934" spans="1:33" s="6" customFormat="1">
      <c r="A934" s="18" t="s">
        <v>733</v>
      </c>
      <c r="B934" s="22"/>
      <c r="C934" s="22"/>
      <c r="D934" s="22"/>
      <c r="E934" s="22"/>
      <c r="F934" s="22"/>
      <c r="G934" s="22"/>
      <c r="H934" s="22"/>
      <c r="I934" s="19"/>
      <c r="J934" s="19"/>
      <c r="K934" s="19"/>
      <c r="L934" s="19"/>
      <c r="M934" s="19"/>
      <c r="N934" s="19"/>
      <c r="O934" s="19">
        <v>1</v>
      </c>
      <c r="P934" s="19">
        <v>1</v>
      </c>
      <c r="Q934" s="22"/>
      <c r="R934" s="22"/>
      <c r="S934" s="22"/>
      <c r="T934" s="19"/>
      <c r="U934" t="str">
        <f t="shared" si="80"/>
        <v>ERROR</v>
      </c>
      <c r="V934" s="4" t="s">
        <v>992</v>
      </c>
      <c r="W934" s="4" t="str">
        <f t="shared" si="79"/>
        <v>Trinity Consultants</v>
      </c>
      <c r="X934" s="7"/>
      <c r="Y934" s="7"/>
      <c r="Z934" s="7"/>
      <c r="AA934" s="7"/>
      <c r="AB934" s="7"/>
      <c r="AC934" s="7"/>
      <c r="AD934" s="7"/>
      <c r="AE934" s="7"/>
      <c r="AF934" s="7" t="s">
        <v>1160</v>
      </c>
      <c r="AG934" s="6" t="str">
        <f>IF(VLOOKUP(V934,Resources!A:B,2,FALSE)=0,"",VLOOKUP(V934,Resources!A:B,2,FALSE))</f>
        <v/>
      </c>
    </row>
    <row r="935" spans="1:33" s="6" customFormat="1">
      <c r="A935" s="18" t="s">
        <v>679</v>
      </c>
      <c r="B935" s="22"/>
      <c r="C935" s="22"/>
      <c r="D935" s="22"/>
      <c r="E935" s="22"/>
      <c r="F935" s="22"/>
      <c r="G935" s="22">
        <v>1</v>
      </c>
      <c r="H935" s="22"/>
      <c r="I935" s="19"/>
      <c r="J935" s="19"/>
      <c r="K935" s="19"/>
      <c r="L935" s="19"/>
      <c r="M935" s="19"/>
      <c r="N935" s="19"/>
      <c r="O935" s="19"/>
      <c r="P935" s="19"/>
      <c r="Q935" s="22"/>
      <c r="R935" s="22"/>
      <c r="S935" s="22"/>
      <c r="T935" s="19"/>
      <c r="U935" t="str">
        <f t="shared" si="80"/>
        <v>ERROR</v>
      </c>
      <c r="V935" s="4" t="s">
        <v>733</v>
      </c>
      <c r="W935" s="4" t="str">
        <f t="shared" si="79"/>
        <v>Trinity Petroleum Management</v>
      </c>
      <c r="X935" s="7"/>
      <c r="Y935" s="7"/>
      <c r="Z935" s="7"/>
      <c r="AA935" s="7"/>
      <c r="AB935" s="7"/>
      <c r="AC935" s="7"/>
      <c r="AD935" s="7"/>
      <c r="AE935" s="7" t="s">
        <v>1160</v>
      </c>
      <c r="AF935" s="7" t="s">
        <v>1160</v>
      </c>
      <c r="AG935" s="6" t="str">
        <f>IF(VLOOKUP(V935,Resources!A:B,2,FALSE)=0,"",VLOOKUP(V935,Resources!A:B,2,FALSE))</f>
        <v/>
      </c>
    </row>
    <row r="936" spans="1:33" s="6" customFormat="1">
      <c r="A936" s="18" t="s">
        <v>637</v>
      </c>
      <c r="B936" s="22"/>
      <c r="C936" s="22"/>
      <c r="D936" s="22"/>
      <c r="E936" s="22"/>
      <c r="F936" s="22"/>
      <c r="G936" s="22"/>
      <c r="H936" s="22"/>
      <c r="I936" s="19"/>
      <c r="J936" s="19"/>
      <c r="K936" s="19"/>
      <c r="L936" s="19"/>
      <c r="M936" s="19"/>
      <c r="N936" s="19">
        <v>1</v>
      </c>
      <c r="O936" s="19"/>
      <c r="P936" s="19"/>
      <c r="Q936" s="22"/>
      <c r="R936" s="22"/>
      <c r="S936" s="22"/>
      <c r="T936" s="19"/>
      <c r="U936" t="str">
        <f t="shared" si="80"/>
        <v>ERROR</v>
      </c>
      <c r="V936" s="4" t="s">
        <v>679</v>
      </c>
      <c r="W936" s="4" t="str">
        <f t="shared" si="79"/>
        <v>Tristone Capital</v>
      </c>
      <c r="X936" s="7"/>
      <c r="Y936" s="7"/>
      <c r="Z936" s="7"/>
      <c r="AA936" s="7"/>
      <c r="AB936" s="7"/>
      <c r="AC936" s="7" t="s">
        <v>1155</v>
      </c>
      <c r="AD936" s="7"/>
      <c r="AE936" s="7"/>
      <c r="AF936" s="7"/>
      <c r="AG936" s="6" t="str">
        <f>IF(VLOOKUP(V936,Resources!A:B,2,FALSE)=0,"",VLOOKUP(V936,Resources!A:B,2,FALSE))</f>
        <v/>
      </c>
    </row>
    <row r="937" spans="1:33" s="6" customFormat="1">
      <c r="A937" s="18" t="s">
        <v>732</v>
      </c>
      <c r="B937" s="22"/>
      <c r="C937" s="22"/>
      <c r="D937" s="22"/>
      <c r="E937" s="22"/>
      <c r="F937" s="22"/>
      <c r="G937" s="22"/>
      <c r="H937" s="22"/>
      <c r="I937" s="19"/>
      <c r="J937" s="19"/>
      <c r="K937" s="19"/>
      <c r="L937" s="19"/>
      <c r="M937" s="19"/>
      <c r="N937" s="19"/>
      <c r="O937" s="19">
        <v>1</v>
      </c>
      <c r="P937" s="19">
        <v>1</v>
      </c>
      <c r="Q937" s="22"/>
      <c r="R937" s="22"/>
      <c r="S937" s="22"/>
      <c r="T937" s="19"/>
      <c r="U937" t="str">
        <f t="shared" si="80"/>
        <v>ERROR</v>
      </c>
      <c r="V937" s="4" t="s">
        <v>637</v>
      </c>
      <c r="W937" s="4" t="str">
        <f t="shared" si="79"/>
        <v>Tristone Capital &amp; The Oil &amp; Gas Asset Clearinghouse</v>
      </c>
      <c r="X937" s="7"/>
      <c r="Y937" s="7"/>
      <c r="Z937" s="7"/>
      <c r="AA937" s="7"/>
      <c r="AB937" s="7"/>
      <c r="AC937" s="7" t="s">
        <v>1160</v>
      </c>
      <c r="AD937" s="7"/>
      <c r="AE937" s="7"/>
      <c r="AF937" s="7"/>
      <c r="AG937" s="6" t="str">
        <f>IF(VLOOKUP(V937,Resources!A:B,2,FALSE)=0,"",VLOOKUP(V937,Resources!A:B,2,FALSE))</f>
        <v/>
      </c>
    </row>
    <row r="938" spans="1:33" s="6" customFormat="1">
      <c r="A938" s="18" t="s">
        <v>32</v>
      </c>
      <c r="B938" s="22"/>
      <c r="C938" s="22"/>
      <c r="D938" s="22"/>
      <c r="E938" s="22"/>
      <c r="F938" s="22"/>
      <c r="G938" s="22"/>
      <c r="H938" s="22"/>
      <c r="I938" s="19">
        <v>1</v>
      </c>
      <c r="J938" s="19">
        <v>1</v>
      </c>
      <c r="K938" s="19">
        <v>1</v>
      </c>
      <c r="L938" s="19">
        <v>1</v>
      </c>
      <c r="M938" s="19">
        <v>1</v>
      </c>
      <c r="N938" s="19">
        <v>1</v>
      </c>
      <c r="O938" s="19">
        <v>1</v>
      </c>
      <c r="P938" s="19">
        <v>1</v>
      </c>
      <c r="Q938" s="22"/>
      <c r="R938" s="22"/>
      <c r="S938" s="22"/>
      <c r="T938" s="19"/>
      <c r="U938" t="str">
        <f t="shared" si="80"/>
        <v>ERROR</v>
      </c>
      <c r="V938" s="4" t="s">
        <v>732</v>
      </c>
      <c r="W938" s="4" t="str">
        <f t="shared" si="79"/>
        <v>TriWorth</v>
      </c>
      <c r="X938" s="7"/>
      <c r="Y938" s="7"/>
      <c r="Z938" s="7"/>
      <c r="AA938" s="7"/>
      <c r="AB938" s="7"/>
      <c r="AC938" s="7"/>
      <c r="AD938" s="7"/>
      <c r="AE938" s="7" t="s">
        <v>1160</v>
      </c>
      <c r="AF938" s="7" t="s">
        <v>1160</v>
      </c>
      <c r="AG938" s="6" t="str">
        <f>IF(VLOOKUP(V938,Resources!A:B,2,FALSE)=0,"",VLOOKUP(V938,Resources!A:B,2,FALSE))</f>
        <v/>
      </c>
    </row>
    <row r="939" spans="1:33" s="6" customFormat="1">
      <c r="A939" s="18" t="s">
        <v>570</v>
      </c>
      <c r="B939" s="22"/>
      <c r="C939" s="22"/>
      <c r="D939" s="22"/>
      <c r="E939" s="22"/>
      <c r="F939" s="22"/>
      <c r="G939" s="22"/>
      <c r="H939" s="22"/>
      <c r="I939" s="19"/>
      <c r="J939" s="19"/>
      <c r="K939" s="19"/>
      <c r="L939" s="19"/>
      <c r="M939" s="19">
        <v>1</v>
      </c>
      <c r="N939" s="19">
        <v>1</v>
      </c>
      <c r="O939" s="19">
        <v>1</v>
      </c>
      <c r="P939" s="19">
        <v>1</v>
      </c>
      <c r="Q939" s="22"/>
      <c r="R939" s="22"/>
      <c r="S939" s="22"/>
      <c r="T939" s="19"/>
      <c r="U939" t="str">
        <f t="shared" si="80"/>
        <v>ERROR</v>
      </c>
      <c r="V939" s="4" t="s">
        <v>32</v>
      </c>
      <c r="W939" s="4" t="str">
        <f t="shared" si="79"/>
        <v>True Oil</v>
      </c>
      <c r="X939" s="7" t="s">
        <v>1160</v>
      </c>
      <c r="Y939" s="7" t="s">
        <v>1160</v>
      </c>
      <c r="Z939" s="7" t="s">
        <v>1160</v>
      </c>
      <c r="AA939" s="7" t="s">
        <v>1160</v>
      </c>
      <c r="AB939" s="7" t="s">
        <v>1160</v>
      </c>
      <c r="AC939" s="7" t="s">
        <v>1160</v>
      </c>
      <c r="AD939" s="7"/>
      <c r="AE939" s="7" t="s">
        <v>1160</v>
      </c>
      <c r="AF939" s="7" t="s">
        <v>1160</v>
      </c>
      <c r="AG939" s="6" t="str">
        <f>IF(VLOOKUP(V939,Resources!A:B,2,FALSE)=0,"",VLOOKUP(V939,Resources!A:B,2,FALSE))</f>
        <v/>
      </c>
    </row>
    <row r="940" spans="1:33" s="6" customFormat="1">
      <c r="A940" s="18" t="s">
        <v>688</v>
      </c>
      <c r="B940" s="22"/>
      <c r="C940" s="22"/>
      <c r="D940" s="22"/>
      <c r="E940" s="22"/>
      <c r="F940" s="22"/>
      <c r="G940" s="22"/>
      <c r="H940" s="22">
        <v>1</v>
      </c>
      <c r="I940" s="19"/>
      <c r="J940" s="19"/>
      <c r="K940" s="19"/>
      <c r="L940" s="19"/>
      <c r="M940" s="19"/>
      <c r="N940" s="19"/>
      <c r="O940" s="19">
        <v>1</v>
      </c>
      <c r="P940" s="19">
        <v>1</v>
      </c>
      <c r="Q940" s="22"/>
      <c r="R940" s="22"/>
      <c r="S940" s="22"/>
      <c r="T940" s="19"/>
      <c r="U940" t="str">
        <f t="shared" si="80"/>
        <v>ERROR</v>
      </c>
      <c r="V940" s="4" t="s">
        <v>570</v>
      </c>
      <c r="W940" s="4" t="str">
        <f t="shared" si="79"/>
        <v>Trueblood Resources, Inc.</v>
      </c>
      <c r="X940" s="7"/>
      <c r="Y940" s="7"/>
      <c r="Z940" s="7"/>
      <c r="AA940" s="7"/>
      <c r="AB940" s="7" t="s">
        <v>1160</v>
      </c>
      <c r="AC940" s="7" t="s">
        <v>1160</v>
      </c>
      <c r="AD940" s="7"/>
      <c r="AE940" s="7" t="s">
        <v>1160</v>
      </c>
      <c r="AF940" s="7" t="s">
        <v>1160</v>
      </c>
      <c r="AG940" s="6" t="str">
        <f>IF(VLOOKUP(V940,Resources!A:B,2,FALSE)=0,"",VLOOKUP(V940,Resources!A:B,2,FALSE))</f>
        <v/>
      </c>
    </row>
    <row r="941" spans="1:33" s="6" customFormat="1">
      <c r="A941" s="18" t="s">
        <v>31</v>
      </c>
      <c r="B941" s="22"/>
      <c r="C941" s="22"/>
      <c r="D941" s="22"/>
      <c r="E941" s="22"/>
      <c r="F941" s="22"/>
      <c r="G941" s="22"/>
      <c r="H941" s="22"/>
      <c r="I941" s="19">
        <v>1</v>
      </c>
      <c r="J941" s="19">
        <v>1</v>
      </c>
      <c r="K941" s="19"/>
      <c r="L941" s="19"/>
      <c r="M941" s="19"/>
      <c r="N941" s="19"/>
      <c r="O941" s="19"/>
      <c r="P941" s="19"/>
      <c r="Q941" s="22"/>
      <c r="R941" s="22"/>
      <c r="S941" s="22"/>
      <c r="T941" s="19"/>
      <c r="U941" t="str">
        <f t="shared" si="80"/>
        <v>ERROR</v>
      </c>
      <c r="V941" s="4" t="s">
        <v>688</v>
      </c>
      <c r="W941" s="4" t="str">
        <f t="shared" si="79"/>
        <v>Tudor, Pickering, Holt &amp; Co.</v>
      </c>
      <c r="X941" s="7"/>
      <c r="Y941" s="7"/>
      <c r="Z941" s="7"/>
      <c r="AA941" s="7"/>
      <c r="AB941" s="7"/>
      <c r="AC941" s="7"/>
      <c r="AD941" s="7" t="s">
        <v>1155</v>
      </c>
      <c r="AE941" s="7" t="s">
        <v>1160</v>
      </c>
      <c r="AF941" s="7" t="s">
        <v>1160</v>
      </c>
      <c r="AG941" s="6" t="str">
        <f>IF(VLOOKUP(V941,Resources!A:B,2,FALSE)=0,"",VLOOKUP(V941,Resources!A:B,2,FALSE))</f>
        <v/>
      </c>
    </row>
    <row r="942" spans="1:33" s="6" customFormat="1">
      <c r="A942" s="18" t="s">
        <v>991</v>
      </c>
      <c r="B942" s="22"/>
      <c r="C942" s="22"/>
      <c r="D942" s="22"/>
      <c r="E942" s="22"/>
      <c r="F942" s="22"/>
      <c r="G942" s="22"/>
      <c r="H942" s="22"/>
      <c r="I942" s="19"/>
      <c r="J942" s="19"/>
      <c r="K942" s="19"/>
      <c r="L942" s="19"/>
      <c r="M942" s="19"/>
      <c r="N942" s="19"/>
      <c r="O942" s="19"/>
      <c r="P942" s="19">
        <v>1</v>
      </c>
      <c r="Q942" s="22"/>
      <c r="R942" s="22"/>
      <c r="S942" s="22"/>
      <c r="T942" s="19"/>
      <c r="U942" t="str">
        <f t="shared" si="80"/>
        <v>ERROR</v>
      </c>
      <c r="V942" s="4" t="s">
        <v>31</v>
      </c>
      <c r="W942" s="4" t="str">
        <f t="shared" si="79"/>
        <v>Tundra Resources, LLC</v>
      </c>
      <c r="X942" s="7" t="s">
        <v>1160</v>
      </c>
      <c r="Y942" s="7" t="s">
        <v>1160</v>
      </c>
      <c r="Z942" s="7"/>
      <c r="AA942" s="7"/>
      <c r="AB942" s="7"/>
      <c r="AC942" s="7"/>
      <c r="AD942" s="7"/>
      <c r="AE942" s="7"/>
      <c r="AF942" s="7"/>
      <c r="AG942" s="6" t="str">
        <f>IF(VLOOKUP(V942,Resources!A:B,2,FALSE)=0,"",VLOOKUP(V942,Resources!A:B,2,FALSE))</f>
        <v/>
      </c>
    </row>
    <row r="943" spans="1:33" s="6" customFormat="1">
      <c r="A943" s="18" t="s">
        <v>30</v>
      </c>
      <c r="B943" s="22"/>
      <c r="C943" s="22"/>
      <c r="D943" s="22"/>
      <c r="E943" s="22"/>
      <c r="F943" s="22"/>
      <c r="G943" s="22"/>
      <c r="H943" s="22">
        <v>1</v>
      </c>
      <c r="I943" s="19">
        <v>1</v>
      </c>
      <c r="J943" s="19">
        <v>1</v>
      </c>
      <c r="K943" s="19">
        <v>1</v>
      </c>
      <c r="L943" s="19">
        <v>1</v>
      </c>
      <c r="M943" s="19">
        <v>1</v>
      </c>
      <c r="N943" s="19">
        <v>1</v>
      </c>
      <c r="O943" s="19">
        <v>1</v>
      </c>
      <c r="P943" s="19">
        <v>1</v>
      </c>
      <c r="Q943" s="22"/>
      <c r="R943" s="22"/>
      <c r="S943" s="22"/>
      <c r="T943" s="19">
        <v>1</v>
      </c>
      <c r="U943" t="str">
        <f t="shared" si="80"/>
        <v>ERROR</v>
      </c>
      <c r="V943" s="4" t="s">
        <v>991</v>
      </c>
      <c r="W943" s="4" t="str">
        <f t="shared" si="79"/>
        <v>Twin Bridges, LLC</v>
      </c>
      <c r="X943" s="7"/>
      <c r="Y943" s="7"/>
      <c r="Z943" s="7"/>
      <c r="AA943" s="7"/>
      <c r="AB943" s="7"/>
      <c r="AC943" s="7"/>
      <c r="AD943" s="7"/>
      <c r="AE943" s="7"/>
      <c r="AF943" s="7" t="s">
        <v>1160</v>
      </c>
      <c r="AG943" s="6" t="str">
        <f>IF(VLOOKUP(V943,Resources!A:B,2,FALSE)=0,"",VLOOKUP(V943,Resources!A:B,2,FALSE))</f>
        <v/>
      </c>
    </row>
    <row r="944" spans="1:33" s="6" customFormat="1">
      <c r="A944" s="18" t="s">
        <v>990</v>
      </c>
      <c r="B944" s="22"/>
      <c r="C944" s="22"/>
      <c r="D944" s="22"/>
      <c r="E944" s="22"/>
      <c r="F944" s="22"/>
      <c r="G944" s="22"/>
      <c r="H944" s="22"/>
      <c r="I944" s="19"/>
      <c r="J944" s="19"/>
      <c r="K944" s="19"/>
      <c r="L944" s="19"/>
      <c r="M944" s="19"/>
      <c r="N944" s="19"/>
      <c r="O944" s="19"/>
      <c r="P944" s="19">
        <v>1</v>
      </c>
      <c r="Q944" s="22"/>
      <c r="R944" s="22"/>
      <c r="S944" s="22"/>
      <c r="T944" s="19"/>
      <c r="U944" t="str">
        <f t="shared" si="80"/>
        <v>ERROR</v>
      </c>
      <c r="V944" s="4" t="s">
        <v>30</v>
      </c>
      <c r="W944" s="4" t="str">
        <f t="shared" si="79"/>
        <v>U.S. Bank</v>
      </c>
      <c r="X944" s="7" t="s">
        <v>1160</v>
      </c>
      <c r="Y944" s="7" t="s">
        <v>1160</v>
      </c>
      <c r="Z944" s="7" t="s">
        <v>1160</v>
      </c>
      <c r="AA944" s="7" t="s">
        <v>1160</v>
      </c>
      <c r="AB944" s="7" t="s">
        <v>1159</v>
      </c>
      <c r="AC944" s="7" t="s">
        <v>1160</v>
      </c>
      <c r="AD944" s="7" t="s">
        <v>1155</v>
      </c>
      <c r="AE944" s="7" t="s">
        <v>1160</v>
      </c>
      <c r="AF944" s="7" t="s">
        <v>1160</v>
      </c>
      <c r="AG944" s="6" t="str">
        <f>IF(VLOOKUP(V944,Resources!A:B,2,FALSE)=0,"",VLOOKUP(V944,Resources!A:B,2,FALSE))</f>
        <v/>
      </c>
    </row>
    <row r="945" spans="1:33" s="6" customFormat="1">
      <c r="A945" s="18" t="s">
        <v>29</v>
      </c>
      <c r="B945" s="22"/>
      <c r="C945" s="22"/>
      <c r="D945" s="22"/>
      <c r="E945" s="22"/>
      <c r="F945" s="22"/>
      <c r="G945" s="22">
        <v>1</v>
      </c>
      <c r="H945" s="22">
        <v>1</v>
      </c>
      <c r="I945" s="19">
        <v>1</v>
      </c>
      <c r="J945" s="19"/>
      <c r="K945" s="19">
        <v>1</v>
      </c>
      <c r="L945" s="19">
        <v>1</v>
      </c>
      <c r="M945" s="19">
        <v>1</v>
      </c>
      <c r="N945" s="19">
        <v>1</v>
      </c>
      <c r="O945" s="19">
        <v>1</v>
      </c>
      <c r="P945" s="19">
        <v>1</v>
      </c>
      <c r="Q945" s="22"/>
      <c r="R945" s="22"/>
      <c r="S945" s="22"/>
      <c r="T945" s="19"/>
      <c r="U945" t="str">
        <f t="shared" si="80"/>
        <v>ERROR</v>
      </c>
      <c r="V945" s="4" t="s">
        <v>990</v>
      </c>
      <c r="W945" s="4" t="str">
        <f t="shared" si="79"/>
        <v>UBS Financial Services, Inc.</v>
      </c>
      <c r="X945" s="7"/>
      <c r="Y945" s="7"/>
      <c r="Z945" s="7"/>
      <c r="AA945" s="7"/>
      <c r="AB945" s="7"/>
      <c r="AC945" s="7"/>
      <c r="AD945" s="7"/>
      <c r="AE945" s="7"/>
      <c r="AF945" s="7" t="s">
        <v>1160</v>
      </c>
      <c r="AG945" s="6" t="str">
        <f>IF(VLOOKUP(V945,Resources!A:B,2,FALSE)=0,"",VLOOKUP(V945,Resources!A:B,2,FALSE))</f>
        <v/>
      </c>
    </row>
    <row r="946" spans="1:33" s="6" customFormat="1">
      <c r="A946" s="18" t="s">
        <v>386</v>
      </c>
      <c r="B946" s="22"/>
      <c r="C946" s="22"/>
      <c r="D946" s="22"/>
      <c r="E946" s="22"/>
      <c r="F946" s="22"/>
      <c r="G946" s="22"/>
      <c r="H946" s="22"/>
      <c r="I946" s="19"/>
      <c r="J946" s="19"/>
      <c r="K946" s="19">
        <v>1</v>
      </c>
      <c r="L946" s="19">
        <v>1</v>
      </c>
      <c r="M946" s="19">
        <v>1</v>
      </c>
      <c r="N946" s="19">
        <v>1</v>
      </c>
      <c r="O946" s="19">
        <v>1</v>
      </c>
      <c r="P946" s="19"/>
      <c r="Q946" s="22"/>
      <c r="R946" s="22"/>
      <c r="S946" s="22"/>
      <c r="T946" s="19"/>
      <c r="U946" t="str">
        <f t="shared" si="80"/>
        <v>ERROR</v>
      </c>
      <c r="V946" s="4" t="s">
        <v>29</v>
      </c>
      <c r="W946" s="4" t="str">
        <f t="shared" si="79"/>
        <v>Ultra Petroleum, Inc.</v>
      </c>
      <c r="X946" s="7" t="s">
        <v>1160</v>
      </c>
      <c r="Y946" s="7"/>
      <c r="Z946" s="7" t="s">
        <v>1160</v>
      </c>
      <c r="AA946" s="7" t="s">
        <v>1160</v>
      </c>
      <c r="AB946" s="7" t="s">
        <v>1160</v>
      </c>
      <c r="AC946" s="7" t="s">
        <v>1155</v>
      </c>
      <c r="AD946" s="7" t="s">
        <v>1155</v>
      </c>
      <c r="AE946" s="7" t="s">
        <v>1160</v>
      </c>
      <c r="AF946" s="7" t="s">
        <v>1160</v>
      </c>
      <c r="AG946" s="6" t="str">
        <f>IF(VLOOKUP(V946,Resources!A:B,2,FALSE)=0,"",VLOOKUP(V946,Resources!A:B,2,FALSE))</f>
        <v/>
      </c>
    </row>
    <row r="947" spans="1:33" s="6" customFormat="1">
      <c r="A947" s="18" t="s">
        <v>731</v>
      </c>
      <c r="B947" s="22"/>
      <c r="C947" s="22"/>
      <c r="D947" s="22"/>
      <c r="E947" s="22"/>
      <c r="F947" s="22"/>
      <c r="G947" s="22"/>
      <c r="H947" s="22"/>
      <c r="I947" s="19"/>
      <c r="J947" s="19"/>
      <c r="K947" s="19"/>
      <c r="L947" s="19"/>
      <c r="M947" s="19"/>
      <c r="N947" s="19"/>
      <c r="O947" s="19">
        <v>1</v>
      </c>
      <c r="P947" s="19">
        <v>1</v>
      </c>
      <c r="Q947" s="22"/>
      <c r="R947" s="22"/>
      <c r="S947" s="22"/>
      <c r="T947" s="19"/>
      <c r="U947" t="str">
        <f t="shared" si="80"/>
        <v>ERROR</v>
      </c>
      <c r="V947" s="4" t="s">
        <v>386</v>
      </c>
      <c r="W947" s="4" t="str">
        <f t="shared" si="79"/>
        <v>Unico, Inc.</v>
      </c>
      <c r="X947" s="7"/>
      <c r="Y947" s="7"/>
      <c r="Z947" s="7" t="s">
        <v>1160</v>
      </c>
      <c r="AA947" s="7" t="s">
        <v>1160</v>
      </c>
      <c r="AB947" s="7" t="s">
        <v>1160</v>
      </c>
      <c r="AC947" s="7" t="s">
        <v>1160</v>
      </c>
      <c r="AD947" s="7"/>
      <c r="AE947" s="7" t="s">
        <v>1160</v>
      </c>
      <c r="AF947" s="7"/>
      <c r="AG947" s="6" t="str">
        <f>IF(VLOOKUP(V947,Resources!A:B,2,FALSE)=0,"",VLOOKUP(V947,Resources!A:B,2,FALSE))</f>
        <v/>
      </c>
    </row>
    <row r="948" spans="1:33" s="6" customFormat="1">
      <c r="A948" s="18" t="s">
        <v>569</v>
      </c>
      <c r="B948" s="22"/>
      <c r="C948" s="22"/>
      <c r="D948" s="22"/>
      <c r="E948" s="22"/>
      <c r="F948" s="22"/>
      <c r="G948" s="22"/>
      <c r="H948" s="22"/>
      <c r="I948" s="19"/>
      <c r="J948" s="19"/>
      <c r="K948" s="19"/>
      <c r="L948" s="19"/>
      <c r="M948" s="19">
        <v>1</v>
      </c>
      <c r="N948" s="19"/>
      <c r="O948" s="19"/>
      <c r="P948" s="19"/>
      <c r="Q948" s="22"/>
      <c r="R948" s="22"/>
      <c r="S948" s="22"/>
      <c r="T948" s="19"/>
      <c r="U948" t="str">
        <f t="shared" si="80"/>
        <v>ERROR</v>
      </c>
      <c r="V948" s="4" t="s">
        <v>731</v>
      </c>
      <c r="W948" s="4" t="str">
        <f t="shared" si="79"/>
        <v>Unit Corporation</v>
      </c>
      <c r="X948" s="7"/>
      <c r="Y948" s="7"/>
      <c r="Z948" s="7"/>
      <c r="AA948" s="7"/>
      <c r="AB948" s="7"/>
      <c r="AC948" s="7"/>
      <c r="AD948" s="7"/>
      <c r="AE948" s="7" t="s">
        <v>1160</v>
      </c>
      <c r="AF948" s="7" t="s">
        <v>1160</v>
      </c>
      <c r="AG948" s="6" t="str">
        <f>IF(VLOOKUP(V948,Resources!A:B,2,FALSE)=0,"",VLOOKUP(V948,Resources!A:B,2,FALSE))</f>
        <v/>
      </c>
    </row>
    <row r="949" spans="1:33" s="6" customFormat="1">
      <c r="A949" s="18" t="s">
        <v>385</v>
      </c>
      <c r="B949" s="22"/>
      <c r="C949" s="22"/>
      <c r="D949" s="22"/>
      <c r="E949" s="22">
        <v>1</v>
      </c>
      <c r="F949" s="22"/>
      <c r="G949" s="22"/>
      <c r="H949" s="22"/>
      <c r="I949" s="19"/>
      <c r="J949" s="19"/>
      <c r="K949" s="19">
        <v>1</v>
      </c>
      <c r="L949" s="19">
        <v>1</v>
      </c>
      <c r="M949" s="19">
        <v>1</v>
      </c>
      <c r="N949" s="19"/>
      <c r="O949" s="19"/>
      <c r="P949" s="19"/>
      <c r="Q949" s="22"/>
      <c r="R949" s="22"/>
      <c r="S949" s="22"/>
      <c r="T949" s="19"/>
      <c r="U949" t="str">
        <f t="shared" si="80"/>
        <v>ERROR</v>
      </c>
      <c r="V949" s="4" t="s">
        <v>569</v>
      </c>
      <c r="W949" s="4" t="str">
        <f t="shared" si="79"/>
        <v>United Energy Partners</v>
      </c>
      <c r="X949" s="7"/>
      <c r="Y949" s="7"/>
      <c r="Z949" s="7"/>
      <c r="AA949" s="7"/>
      <c r="AB949" s="7" t="s">
        <v>1160</v>
      </c>
      <c r="AC949" s="7"/>
      <c r="AD949" s="7"/>
      <c r="AE949" s="7"/>
      <c r="AF949" s="7"/>
      <c r="AG949" s="6" t="str">
        <f>IF(VLOOKUP(V949,Resources!A:B,2,FALSE)=0,"",VLOOKUP(V949,Resources!A:B,2,FALSE))</f>
        <v/>
      </c>
    </row>
    <row r="950" spans="1:33" s="6" customFormat="1">
      <c r="A950" s="18" t="s">
        <v>28</v>
      </c>
      <c r="B950" s="22"/>
      <c r="C950" s="22"/>
      <c r="D950" s="22"/>
      <c r="E950" s="22"/>
      <c r="F950" s="22"/>
      <c r="G950" s="22"/>
      <c r="H950" s="22"/>
      <c r="I950" s="19">
        <v>1</v>
      </c>
      <c r="J950" s="19">
        <v>1</v>
      </c>
      <c r="K950" s="19">
        <v>1</v>
      </c>
      <c r="L950" s="19">
        <v>1</v>
      </c>
      <c r="M950" s="19">
        <v>1</v>
      </c>
      <c r="N950" s="19"/>
      <c r="O950" s="19"/>
      <c r="P950" s="19"/>
      <c r="Q950" s="22"/>
      <c r="R950" s="22"/>
      <c r="S950" s="22"/>
      <c r="T950" s="19"/>
      <c r="U950" t="str">
        <f t="shared" si="80"/>
        <v>ERROR</v>
      </c>
      <c r="V950" s="4" t="s">
        <v>385</v>
      </c>
      <c r="W950" s="4" t="str">
        <f t="shared" si="79"/>
        <v>United Energy Trading</v>
      </c>
      <c r="X950" s="7"/>
      <c r="Y950" s="7"/>
      <c r="Z950" s="7" t="s">
        <v>1160</v>
      </c>
      <c r="AA950" s="7" t="s">
        <v>1155</v>
      </c>
      <c r="AB950" s="7" t="s">
        <v>1160</v>
      </c>
      <c r="AC950" s="7"/>
      <c r="AD950" s="7"/>
      <c r="AE950" s="7"/>
      <c r="AF950" s="7"/>
      <c r="AG950" s="6" t="str">
        <f>IF(VLOOKUP(V950,Resources!A:B,2,FALSE)=0,"",VLOOKUP(V950,Resources!A:B,2,FALSE))</f>
        <v/>
      </c>
    </row>
    <row r="951" spans="1:33" s="6" customFormat="1">
      <c r="A951" s="18" t="s">
        <v>989</v>
      </c>
      <c r="B951" s="22"/>
      <c r="C951" s="22"/>
      <c r="D951" s="22"/>
      <c r="E951" s="22"/>
      <c r="F951" s="22"/>
      <c r="G951" s="22"/>
      <c r="H951" s="22"/>
      <c r="I951" s="19"/>
      <c r="J951" s="19"/>
      <c r="K951" s="19"/>
      <c r="L951" s="19"/>
      <c r="M951" s="19"/>
      <c r="N951" s="19"/>
      <c r="O951" s="19"/>
      <c r="P951" s="19">
        <v>1</v>
      </c>
      <c r="Q951" s="22"/>
      <c r="R951" s="22"/>
      <c r="S951" s="22"/>
      <c r="T951" s="19"/>
      <c r="U951" t="str">
        <f t="shared" si="80"/>
        <v>ERROR</v>
      </c>
      <c r="V951" s="4" t="s">
        <v>28</v>
      </c>
      <c r="W951" s="4" t="str">
        <f t="shared" si="79"/>
        <v>United States Exploration</v>
      </c>
      <c r="X951" s="7" t="s">
        <v>1160</v>
      </c>
      <c r="Y951" s="7" t="s">
        <v>1160</v>
      </c>
      <c r="Z951" s="7" t="s">
        <v>1160</v>
      </c>
      <c r="AA951" s="7" t="s">
        <v>1160</v>
      </c>
      <c r="AB951" s="7" t="s">
        <v>1160</v>
      </c>
      <c r="AC951" s="7"/>
      <c r="AD951" s="7"/>
      <c r="AE951" s="7"/>
      <c r="AF951" s="7"/>
      <c r="AG951" s="6" t="str">
        <f>IF(VLOOKUP(V951,Resources!A:B,2,FALSE)=0,"",VLOOKUP(V951,Resources!A:B,2,FALSE))</f>
        <v/>
      </c>
    </row>
    <row r="952" spans="1:33" s="6" customFormat="1">
      <c r="A952" s="18" t="s">
        <v>730</v>
      </c>
      <c r="B952" s="22"/>
      <c r="C952" s="22"/>
      <c r="D952" s="22"/>
      <c r="E952" s="22"/>
      <c r="F952" s="22"/>
      <c r="G952" s="22"/>
      <c r="H952" s="22"/>
      <c r="I952" s="19"/>
      <c r="J952" s="19"/>
      <c r="K952" s="19"/>
      <c r="L952" s="19"/>
      <c r="M952" s="19"/>
      <c r="N952" s="19"/>
      <c r="O952" s="19">
        <v>1</v>
      </c>
      <c r="P952" s="19">
        <v>1</v>
      </c>
      <c r="Q952" s="22"/>
      <c r="R952" s="22"/>
      <c r="S952" s="22"/>
      <c r="T952" s="19"/>
      <c r="U952" t="str">
        <f t="shared" si="80"/>
        <v>ERROR</v>
      </c>
      <c r="V952" s="4" t="s">
        <v>989</v>
      </c>
      <c r="W952" s="4" t="str">
        <f t="shared" si="79"/>
        <v>Universal Oil &amp; Gas, LLC</v>
      </c>
      <c r="X952" s="7"/>
      <c r="Y952" s="7"/>
      <c r="Z952" s="7"/>
      <c r="AA952" s="7"/>
      <c r="AB952" s="7"/>
      <c r="AC952" s="7"/>
      <c r="AD952" s="7"/>
      <c r="AE952" s="7"/>
      <c r="AF952" s="7" t="s">
        <v>1160</v>
      </c>
      <c r="AG952" s="6" t="str">
        <f>IF(VLOOKUP(V952,Resources!A:B,2,FALSE)=0,"",VLOOKUP(V952,Resources!A:B,2,FALSE))</f>
        <v/>
      </c>
    </row>
    <row r="953" spans="1:33" s="6" customFormat="1">
      <c r="A953" s="18" t="s">
        <v>729</v>
      </c>
      <c r="B953" s="22"/>
      <c r="C953" s="22"/>
      <c r="D953" s="22"/>
      <c r="E953" s="22"/>
      <c r="F953" s="22"/>
      <c r="G953" s="22"/>
      <c r="H953" s="22"/>
      <c r="I953" s="19"/>
      <c r="J953" s="19"/>
      <c r="K953" s="19"/>
      <c r="L953" s="19"/>
      <c r="M953" s="19"/>
      <c r="N953" s="19"/>
      <c r="O953" s="19">
        <v>1</v>
      </c>
      <c r="P953" s="19">
        <v>1</v>
      </c>
      <c r="Q953" s="22"/>
      <c r="R953" s="22"/>
      <c r="S953" s="22"/>
      <c r="T953" s="19"/>
      <c r="U953" t="str">
        <f t="shared" si="80"/>
        <v>ERROR</v>
      </c>
      <c r="V953" s="4" t="s">
        <v>730</v>
      </c>
      <c r="W953" s="4" t="str">
        <f t="shared" si="79"/>
        <v>University of Colorado, GEM Program</v>
      </c>
      <c r="X953" s="7"/>
      <c r="Y953" s="7"/>
      <c r="Z953" s="7"/>
      <c r="AA953" s="7"/>
      <c r="AB953" s="7"/>
      <c r="AC953" s="7"/>
      <c r="AD953" s="7"/>
      <c r="AE953" s="7" t="s">
        <v>1160</v>
      </c>
      <c r="AF953" s="7" t="s">
        <v>1160</v>
      </c>
      <c r="AG953" s="6" t="str">
        <f>IF(VLOOKUP(V953,Resources!A:B,2,FALSE)=0,"",VLOOKUP(V953,Resources!A:B,2,FALSE))</f>
        <v/>
      </c>
    </row>
    <row r="954" spans="1:33" s="6" customFormat="1">
      <c r="A954" s="18" t="s">
        <v>988</v>
      </c>
      <c r="B954" s="22"/>
      <c r="C954" s="22"/>
      <c r="D954" s="22"/>
      <c r="E954" s="22"/>
      <c r="F954" s="22"/>
      <c r="G954" s="22"/>
      <c r="H954" s="22"/>
      <c r="I954" s="19"/>
      <c r="J954" s="19"/>
      <c r="K954" s="19"/>
      <c r="L954" s="19"/>
      <c r="M954" s="19"/>
      <c r="N954" s="19"/>
      <c r="O954" s="19"/>
      <c r="P954" s="19">
        <v>1</v>
      </c>
      <c r="Q954" s="22"/>
      <c r="R954" s="22"/>
      <c r="S954" s="22"/>
      <c r="T954" s="19"/>
      <c r="U954" t="str">
        <f t="shared" si="80"/>
        <v>ERROR</v>
      </c>
      <c r="V954" s="4" t="s">
        <v>729</v>
      </c>
      <c r="W954" s="4" t="str">
        <f t="shared" si="79"/>
        <v>Upstream Petroleum Management, Inc.</v>
      </c>
      <c r="X954" s="7"/>
      <c r="Y954" s="7"/>
      <c r="Z954" s="7"/>
      <c r="AA954" s="7"/>
      <c r="AB954" s="7"/>
      <c r="AC954" s="7"/>
      <c r="AD954" s="7"/>
      <c r="AE954" s="7" t="s">
        <v>1160</v>
      </c>
      <c r="AF954" s="7" t="s">
        <v>1160</v>
      </c>
      <c r="AG954" s="6" t="str">
        <f>IF(VLOOKUP(V954,Resources!A:B,2,FALSE)=0,"",VLOOKUP(V954,Resources!A:B,2,FALSE))</f>
        <v/>
      </c>
    </row>
    <row r="955" spans="1:33" s="6" customFormat="1">
      <c r="A955" s="18" t="s">
        <v>27</v>
      </c>
      <c r="B955" s="22"/>
      <c r="C955" s="22"/>
      <c r="D955" s="22"/>
      <c r="E955" s="22"/>
      <c r="F955" s="22"/>
      <c r="G955" s="22"/>
      <c r="H955" s="22"/>
      <c r="I955" s="19">
        <v>1</v>
      </c>
      <c r="J955" s="19"/>
      <c r="K955" s="19"/>
      <c r="L955" s="19"/>
      <c r="M955" s="19"/>
      <c r="N955" s="19"/>
      <c r="O955" s="19"/>
      <c r="P955" s="19"/>
      <c r="Q955" s="22"/>
      <c r="R955" s="22"/>
      <c r="S955" s="22"/>
      <c r="T955" s="19"/>
      <c r="U955" t="str">
        <f t="shared" si="80"/>
        <v>ERROR</v>
      </c>
      <c r="V955" s="4" t="s">
        <v>988</v>
      </c>
      <c r="W955" s="4" t="str">
        <f t="shared" si="79"/>
        <v>Ute Indian Tribe</v>
      </c>
      <c r="X955" s="7"/>
      <c r="Y955" s="7"/>
      <c r="Z955" s="7"/>
      <c r="AA955" s="7"/>
      <c r="AB955" s="7"/>
      <c r="AC955" s="7"/>
      <c r="AD955" s="7"/>
      <c r="AE955" s="7"/>
      <c r="AF955" s="7" t="s">
        <v>1160</v>
      </c>
      <c r="AG955" s="6" t="str">
        <f>IF(VLOOKUP(V955,Resources!A:B,2,FALSE)=0,"",VLOOKUP(V955,Resources!A:B,2,FALSE))</f>
        <v/>
      </c>
    </row>
    <row r="956" spans="1:33" s="6" customFormat="1">
      <c r="A956" s="18" t="s">
        <v>636</v>
      </c>
      <c r="B956" s="22"/>
      <c r="C956" s="22"/>
      <c r="D956" s="22"/>
      <c r="E956" s="22"/>
      <c r="F956" s="22"/>
      <c r="G956" s="22"/>
      <c r="H956" s="22"/>
      <c r="I956" s="19"/>
      <c r="J956" s="19"/>
      <c r="K956" s="19"/>
      <c r="L956" s="19"/>
      <c r="M956" s="19"/>
      <c r="N956" s="19">
        <v>1</v>
      </c>
      <c r="O956" s="19"/>
      <c r="P956" s="19"/>
      <c r="Q956" s="22"/>
      <c r="R956" s="22"/>
      <c r="S956" s="22"/>
      <c r="T956" s="19"/>
      <c r="U956" t="str">
        <f t="shared" si="80"/>
        <v>ERROR</v>
      </c>
      <c r="V956" s="4" t="s">
        <v>27</v>
      </c>
      <c r="W956" s="4" t="str">
        <f t="shared" si="79"/>
        <v>Valley Operating, Inc.</v>
      </c>
      <c r="X956" s="7" t="s">
        <v>1160</v>
      </c>
      <c r="Y956" s="7"/>
      <c r="Z956" s="7"/>
      <c r="AA956" s="7"/>
      <c r="AB956" s="7"/>
      <c r="AC956" s="7"/>
      <c r="AD956" s="7"/>
      <c r="AE956" s="7"/>
      <c r="AF956" s="7"/>
      <c r="AG956" s="6" t="str">
        <f>IF(VLOOKUP(V956,Resources!A:B,2,FALSE)=0,"",VLOOKUP(V956,Resources!A:B,2,FALSE))</f>
        <v/>
      </c>
    </row>
    <row r="957" spans="1:33" s="6" customFormat="1">
      <c r="A957" s="18" t="s">
        <v>728</v>
      </c>
      <c r="B957" s="22"/>
      <c r="C957" s="22"/>
      <c r="D957" s="22"/>
      <c r="E957" s="22"/>
      <c r="F957" s="22"/>
      <c r="G957" s="22"/>
      <c r="H957" s="22"/>
      <c r="I957" s="19"/>
      <c r="J957" s="19"/>
      <c r="K957" s="19"/>
      <c r="L957" s="19"/>
      <c r="M957" s="19"/>
      <c r="N957" s="19"/>
      <c r="O957" s="19">
        <v>1</v>
      </c>
      <c r="P957" s="19">
        <v>1</v>
      </c>
      <c r="Q957" s="22"/>
      <c r="R957" s="22"/>
      <c r="S957" s="22"/>
      <c r="T957" s="19"/>
      <c r="U957" t="str">
        <f t="shared" si="80"/>
        <v>ERROR</v>
      </c>
      <c r="V957" s="4" t="s">
        <v>636</v>
      </c>
      <c r="W957" s="4" t="str">
        <f t="shared" si="79"/>
        <v>Van Cott, Bagley, Cornwall &amp; McCarthy</v>
      </c>
      <c r="X957" s="7"/>
      <c r="Y957" s="7"/>
      <c r="Z957" s="7"/>
      <c r="AA957" s="7"/>
      <c r="AB957" s="7"/>
      <c r="AC957" s="7" t="s">
        <v>1160</v>
      </c>
      <c r="AD957" s="7"/>
      <c r="AE957" s="7"/>
      <c r="AF957" s="7"/>
      <c r="AG957" s="6" t="str">
        <f>IF(VLOOKUP(V957,Resources!A:B,2,FALSE)=0,"",VLOOKUP(V957,Resources!A:B,2,FALSE))</f>
        <v/>
      </c>
    </row>
    <row r="958" spans="1:33" s="6" customFormat="1">
      <c r="A958" s="18" t="s">
        <v>727</v>
      </c>
      <c r="B958" s="22"/>
      <c r="C958" s="22"/>
      <c r="D958" s="22"/>
      <c r="E958" s="22"/>
      <c r="F958" s="22"/>
      <c r="G958" s="22"/>
      <c r="H958" s="22"/>
      <c r="I958" s="19"/>
      <c r="J958" s="19"/>
      <c r="K958" s="19"/>
      <c r="L958" s="19"/>
      <c r="M958" s="19"/>
      <c r="N958" s="19"/>
      <c r="O958" s="19">
        <v>1</v>
      </c>
      <c r="P958" s="19">
        <v>1</v>
      </c>
      <c r="Q958" s="22"/>
      <c r="R958" s="22"/>
      <c r="S958" s="22"/>
      <c r="T958" s="19"/>
      <c r="U958" t="str">
        <f t="shared" si="80"/>
        <v>ERROR</v>
      </c>
      <c r="V958" s="4" t="s">
        <v>728</v>
      </c>
      <c r="W958" s="4" t="str">
        <f t="shared" si="79"/>
        <v>Van Gilder Insurance Corp</v>
      </c>
      <c r="X958" s="7"/>
      <c r="Y958" s="7"/>
      <c r="Z958" s="7"/>
      <c r="AA958" s="7"/>
      <c r="AB958" s="7"/>
      <c r="AC958" s="7"/>
      <c r="AD958" s="7"/>
      <c r="AE958" s="7" t="s">
        <v>1160</v>
      </c>
      <c r="AF958" s="7" t="s">
        <v>1160</v>
      </c>
      <c r="AG958" s="6" t="str">
        <f>IF(VLOOKUP(V958,Resources!A:B,2,FALSE)=0,"",VLOOKUP(V958,Resources!A:B,2,FALSE))</f>
        <v/>
      </c>
    </row>
    <row r="959" spans="1:33" s="6" customFormat="1">
      <c r="A959" s="18" t="s">
        <v>635</v>
      </c>
      <c r="B959" s="22"/>
      <c r="C959" s="22"/>
      <c r="D959" s="22"/>
      <c r="E959" s="22"/>
      <c r="F959" s="22"/>
      <c r="G959" s="22"/>
      <c r="H959" s="22"/>
      <c r="I959" s="19"/>
      <c r="J959" s="19"/>
      <c r="K959" s="19"/>
      <c r="L959" s="19"/>
      <c r="M959" s="19"/>
      <c r="N959" s="19">
        <v>1</v>
      </c>
      <c r="O959" s="19">
        <v>1</v>
      </c>
      <c r="P959" s="19">
        <v>1</v>
      </c>
      <c r="Q959" s="22"/>
      <c r="R959" s="22"/>
      <c r="S959" s="22"/>
      <c r="T959" s="19"/>
      <c r="U959" t="str">
        <f t="shared" si="80"/>
        <v>ERROR</v>
      </c>
      <c r="V959" s="4" t="s">
        <v>727</v>
      </c>
      <c r="W959" s="4" t="str">
        <f t="shared" si="79"/>
        <v>Vantage Energy, LLC</v>
      </c>
      <c r="X959" s="7"/>
      <c r="Y959" s="7"/>
      <c r="Z959" s="7"/>
      <c r="AA959" s="7"/>
      <c r="AB959" s="7"/>
      <c r="AC959" s="7"/>
      <c r="AD959" s="7"/>
      <c r="AE959" s="7" t="s">
        <v>1160</v>
      </c>
      <c r="AF959" s="7" t="s">
        <v>1160</v>
      </c>
      <c r="AG959" s="6" t="str">
        <f>IF(VLOOKUP(V959,Resources!A:B,2,FALSE)=0,"",VLOOKUP(V959,Resources!A:B,2,FALSE))</f>
        <v/>
      </c>
    </row>
    <row r="960" spans="1:33" s="6" customFormat="1">
      <c r="A960" s="18" t="s">
        <v>26</v>
      </c>
      <c r="B960" s="22"/>
      <c r="C960" s="22"/>
      <c r="D960" s="22"/>
      <c r="E960" s="22"/>
      <c r="F960" s="22"/>
      <c r="G960" s="22"/>
      <c r="H960" s="22"/>
      <c r="I960" s="19">
        <v>1</v>
      </c>
      <c r="J960" s="19">
        <v>1</v>
      </c>
      <c r="K960" s="19"/>
      <c r="L960" s="19"/>
      <c r="M960" s="19"/>
      <c r="N960" s="19"/>
      <c r="O960" s="19"/>
      <c r="P960" s="19"/>
      <c r="Q960" s="22"/>
      <c r="R960" s="22"/>
      <c r="S960" s="22"/>
      <c r="T960" s="19"/>
      <c r="U960" t="str">
        <f t="shared" si="80"/>
        <v>ERROR</v>
      </c>
      <c r="V960" s="4" t="s">
        <v>635</v>
      </c>
      <c r="W960" s="4" t="str">
        <f t="shared" si="79"/>
        <v>Vaughey &amp; Vaughey</v>
      </c>
      <c r="X960" s="7"/>
      <c r="Y960" s="7"/>
      <c r="Z960" s="7"/>
      <c r="AA960" s="7"/>
      <c r="AB960" s="7"/>
      <c r="AC960" s="7" t="s">
        <v>1160</v>
      </c>
      <c r="AD960" s="7"/>
      <c r="AE960" s="7" t="s">
        <v>1160</v>
      </c>
      <c r="AF960" s="7" t="s">
        <v>1160</v>
      </c>
      <c r="AG960" s="6" t="str">
        <f>IF(VLOOKUP(V960,Resources!A:B,2,FALSE)=0,"",VLOOKUP(V960,Resources!A:B,2,FALSE))</f>
        <v/>
      </c>
    </row>
    <row r="961" spans="1:33" s="6" customFormat="1">
      <c r="A961" s="18" t="s">
        <v>25</v>
      </c>
      <c r="B961" s="22"/>
      <c r="C961" s="22"/>
      <c r="D961" s="22"/>
      <c r="E961" s="22"/>
      <c r="F961" s="22"/>
      <c r="G961" s="22"/>
      <c r="H961" s="22"/>
      <c r="I961" s="19">
        <v>1</v>
      </c>
      <c r="J961" s="19"/>
      <c r="K961" s="19"/>
      <c r="L961" s="19"/>
      <c r="M961" s="19"/>
      <c r="N961" s="19"/>
      <c r="O961" s="19"/>
      <c r="P961" s="19"/>
      <c r="Q961" s="22"/>
      <c r="R961" s="22"/>
      <c r="S961" s="22"/>
      <c r="T961" s="19"/>
      <c r="U961" t="str">
        <f t="shared" si="80"/>
        <v>ERROR</v>
      </c>
      <c r="V961" s="4" t="s">
        <v>26</v>
      </c>
      <c r="W961" s="4" t="str">
        <f t="shared" si="79"/>
        <v>Vecta Exploration</v>
      </c>
      <c r="X961" s="7" t="s">
        <v>1160</v>
      </c>
      <c r="Y961" s="7" t="s">
        <v>1160</v>
      </c>
      <c r="Z961" s="7"/>
      <c r="AA961" s="7"/>
      <c r="AB961" s="7"/>
      <c r="AC961" s="7"/>
      <c r="AD961" s="7"/>
      <c r="AE961" s="7"/>
      <c r="AF961" s="7"/>
      <c r="AG961" s="6" t="str">
        <f>IF(VLOOKUP(V961,Resources!A:B,2,FALSE)=0,"",VLOOKUP(V961,Resources!A:B,2,FALSE))</f>
        <v/>
      </c>
    </row>
    <row r="962" spans="1:33" s="6" customFormat="1">
      <c r="A962" s="18" t="s">
        <v>568</v>
      </c>
      <c r="B962" s="22"/>
      <c r="C962" s="22"/>
      <c r="D962" s="22"/>
      <c r="E962" s="22"/>
      <c r="F962" s="22"/>
      <c r="G962" s="22"/>
      <c r="H962" s="22"/>
      <c r="I962" s="19"/>
      <c r="J962" s="19"/>
      <c r="K962" s="19"/>
      <c r="L962" s="19"/>
      <c r="M962" s="19">
        <v>1</v>
      </c>
      <c r="N962" s="19">
        <v>1</v>
      </c>
      <c r="O962" s="19"/>
      <c r="P962" s="19"/>
      <c r="Q962" s="22"/>
      <c r="R962" s="22"/>
      <c r="S962" s="22"/>
      <c r="T962" s="19"/>
      <c r="U962" t="str">
        <f t="shared" si="80"/>
        <v>ERROR</v>
      </c>
      <c r="V962" s="4" t="s">
        <v>25</v>
      </c>
      <c r="W962" s="10" t="str">
        <f>HYPERLINK(AG962,V962)</f>
        <v>Venoco, Inc.</v>
      </c>
      <c r="X962" s="7" t="s">
        <v>1160</v>
      </c>
      <c r="Y962" s="7"/>
      <c r="Z962" s="7"/>
      <c r="AA962" s="7"/>
      <c r="AB962" s="7"/>
      <c r="AC962" s="7"/>
      <c r="AD962" s="7"/>
      <c r="AE962" s="7"/>
      <c r="AF962" s="7"/>
      <c r="AG962" s="6" t="str">
        <f>IF(VLOOKUP(V962,Resources!A:B,2,FALSE)=0,"",VLOOKUP(V962,Resources!A:B,2,FALSE))</f>
        <v>https://www.sourcewatch.org/index.php/Venoco</v>
      </c>
    </row>
    <row r="963" spans="1:33" s="6" customFormat="1">
      <c r="A963" s="18" t="s">
        <v>520</v>
      </c>
      <c r="B963" s="22"/>
      <c r="C963" s="22"/>
      <c r="D963" s="22"/>
      <c r="E963" s="22"/>
      <c r="F963" s="22"/>
      <c r="G963" s="22"/>
      <c r="H963" s="22"/>
      <c r="I963" s="19"/>
      <c r="J963" s="19"/>
      <c r="K963" s="19"/>
      <c r="L963" s="19">
        <v>1</v>
      </c>
      <c r="M963" s="19">
        <v>1</v>
      </c>
      <c r="N963" s="19">
        <v>1</v>
      </c>
      <c r="O963" s="19"/>
      <c r="P963" s="19"/>
      <c r="Q963" s="22"/>
      <c r="R963" s="22"/>
      <c r="S963" s="22"/>
      <c r="T963" s="19"/>
      <c r="U963" t="str">
        <f t="shared" si="80"/>
        <v>ERROR</v>
      </c>
      <c r="V963" s="4" t="s">
        <v>568</v>
      </c>
      <c r="W963" s="4" t="str">
        <f t="shared" ref="W963:W977" si="81">V963</f>
        <v>Venture Transport Logistics, LLC</v>
      </c>
      <c r="X963" s="7"/>
      <c r="Y963" s="7"/>
      <c r="Z963" s="7"/>
      <c r="AA963" s="7"/>
      <c r="AB963" s="7" t="s">
        <v>1160</v>
      </c>
      <c r="AC963" s="7" t="s">
        <v>1160</v>
      </c>
      <c r="AD963" s="7"/>
      <c r="AE963" s="7"/>
      <c r="AF963" s="7"/>
      <c r="AG963" s="6" t="str">
        <f>IF(VLOOKUP(V963,Resources!A:B,2,FALSE)=0,"",VLOOKUP(V963,Resources!A:B,2,FALSE))</f>
        <v/>
      </c>
    </row>
    <row r="964" spans="1:33" s="6" customFormat="1">
      <c r="A964" s="18" t="s">
        <v>726</v>
      </c>
      <c r="B964" s="22"/>
      <c r="C964" s="22"/>
      <c r="D964" s="22"/>
      <c r="E964" s="22"/>
      <c r="F964" s="22"/>
      <c r="G964" s="22"/>
      <c r="H964" s="22"/>
      <c r="I964" s="19"/>
      <c r="J964" s="19"/>
      <c r="K964" s="19"/>
      <c r="L964" s="19"/>
      <c r="M964" s="19"/>
      <c r="N964" s="19"/>
      <c r="O964" s="19">
        <v>1</v>
      </c>
      <c r="P964" s="19">
        <v>1</v>
      </c>
      <c r="Q964" s="22"/>
      <c r="R964" s="22"/>
      <c r="S964" s="22"/>
      <c r="T964" s="19"/>
      <c r="U964" t="str">
        <f t="shared" si="80"/>
        <v>ERROR</v>
      </c>
      <c r="V964" s="4" t="s">
        <v>520</v>
      </c>
      <c r="W964" s="4" t="str">
        <f t="shared" si="81"/>
        <v>Vessels Coal Gas, Inc</v>
      </c>
      <c r="X964" s="7"/>
      <c r="Y964" s="7"/>
      <c r="Z964" s="7"/>
      <c r="AA964" s="7" t="s">
        <v>1160</v>
      </c>
      <c r="AB964" s="7" t="s">
        <v>1160</v>
      </c>
      <c r="AC964" s="7" t="s">
        <v>1160</v>
      </c>
      <c r="AD964" s="7"/>
      <c r="AE964" s="7"/>
      <c r="AF964" s="7"/>
      <c r="AG964" s="6" t="str">
        <f>IF(VLOOKUP(V964,Resources!A:B,2,FALSE)=0,"",VLOOKUP(V964,Resources!A:B,2,FALSE))</f>
        <v/>
      </c>
    </row>
    <row r="965" spans="1:33" s="6" customFormat="1">
      <c r="A965" s="18" t="s">
        <v>24</v>
      </c>
      <c r="B965" s="22"/>
      <c r="C965" s="22"/>
      <c r="D965" s="22"/>
      <c r="E965" s="22"/>
      <c r="F965" s="22"/>
      <c r="G965" s="22"/>
      <c r="H965" s="22"/>
      <c r="I965" s="19">
        <v>1</v>
      </c>
      <c r="J965" s="19"/>
      <c r="K965" s="19"/>
      <c r="L965" s="19"/>
      <c r="M965" s="19"/>
      <c r="N965" s="19"/>
      <c r="O965" s="19"/>
      <c r="P965" s="19"/>
      <c r="Q965" s="22"/>
      <c r="R965" s="22"/>
      <c r="S965" s="22"/>
      <c r="T965" s="19"/>
      <c r="U965" t="str">
        <f t="shared" si="80"/>
        <v>ERROR</v>
      </c>
      <c r="V965" s="4" t="s">
        <v>726</v>
      </c>
      <c r="W965" s="4" t="str">
        <f t="shared" si="81"/>
        <v>Vesta Commercial Interiors</v>
      </c>
      <c r="X965" s="7"/>
      <c r="Y965" s="7"/>
      <c r="Z965" s="7"/>
      <c r="AA965" s="7"/>
      <c r="AB965" s="7"/>
      <c r="AC965" s="7"/>
      <c r="AD965" s="7"/>
      <c r="AE965" s="7" t="s">
        <v>1160</v>
      </c>
      <c r="AF965" s="7" t="s">
        <v>1160</v>
      </c>
      <c r="AG965" s="6" t="str">
        <f>IF(VLOOKUP(V965,Resources!A:B,2,FALSE)=0,"",VLOOKUP(V965,Resources!A:B,2,FALSE))</f>
        <v/>
      </c>
    </row>
    <row r="966" spans="1:33" s="6" customFormat="1">
      <c r="A966" s="18" t="s">
        <v>384</v>
      </c>
      <c r="B966" s="22"/>
      <c r="C966" s="22"/>
      <c r="D966" s="22"/>
      <c r="E966" s="22"/>
      <c r="F966" s="22"/>
      <c r="G966" s="22"/>
      <c r="H966" s="22"/>
      <c r="I966" s="19"/>
      <c r="J966" s="19"/>
      <c r="K966" s="19">
        <v>1</v>
      </c>
      <c r="L966" s="19">
        <v>1</v>
      </c>
      <c r="M966" s="19">
        <v>1</v>
      </c>
      <c r="N966" s="19">
        <v>1</v>
      </c>
      <c r="O966" s="19"/>
      <c r="P966" s="19"/>
      <c r="Q966" s="22"/>
      <c r="R966" s="22"/>
      <c r="S966" s="22"/>
      <c r="T966" s="19"/>
      <c r="U966" t="str">
        <f t="shared" si="80"/>
        <v>ERROR</v>
      </c>
      <c r="V966" s="4" t="s">
        <v>24</v>
      </c>
      <c r="W966" s="4" t="str">
        <f t="shared" si="81"/>
        <v>Vis-Op Oil</v>
      </c>
      <c r="X966" s="7" t="s">
        <v>1160</v>
      </c>
      <c r="Y966" s="7"/>
      <c r="Z966" s="7"/>
      <c r="AA966" s="7"/>
      <c r="AB966" s="7"/>
      <c r="AC966" s="7"/>
      <c r="AD966" s="7"/>
      <c r="AE966" s="7"/>
      <c r="AF966" s="7"/>
      <c r="AG966" s="6" t="str">
        <f>IF(VLOOKUP(V966,Resources!A:B,2,FALSE)=0,"",VLOOKUP(V966,Resources!A:B,2,FALSE))</f>
        <v/>
      </c>
    </row>
    <row r="967" spans="1:33" s="6" customFormat="1">
      <c r="A967" s="18" t="s">
        <v>383</v>
      </c>
      <c r="B967" s="22"/>
      <c r="C967" s="22"/>
      <c r="D967" s="22"/>
      <c r="E967" s="22"/>
      <c r="F967" s="22"/>
      <c r="G967" s="22"/>
      <c r="H967" s="22"/>
      <c r="I967" s="19"/>
      <c r="J967" s="19"/>
      <c r="K967" s="19">
        <v>1</v>
      </c>
      <c r="L967" s="19"/>
      <c r="M967" s="19"/>
      <c r="N967" s="19"/>
      <c r="O967" s="19"/>
      <c r="P967" s="19"/>
      <c r="Q967" s="22"/>
      <c r="R967" s="22"/>
      <c r="S967" s="22"/>
      <c r="T967" s="19"/>
      <c r="U967" t="str">
        <f t="shared" si="80"/>
        <v>ERROR</v>
      </c>
      <c r="V967" s="4" t="s">
        <v>384</v>
      </c>
      <c r="W967" s="4" t="str">
        <f t="shared" si="81"/>
        <v>Vista Resources, Inc.</v>
      </c>
      <c r="X967" s="7"/>
      <c r="Y967" s="7"/>
      <c r="Z967" s="7" t="s">
        <v>1160</v>
      </c>
      <c r="AA967" s="7" t="s">
        <v>1160</v>
      </c>
      <c r="AB967" s="7" t="s">
        <v>1160</v>
      </c>
      <c r="AC967" s="7" t="s">
        <v>1160</v>
      </c>
      <c r="AD967" s="7"/>
      <c r="AE967" s="7"/>
      <c r="AF967" s="7"/>
      <c r="AG967" s="6" t="str">
        <f>IF(VLOOKUP(V967,Resources!A:B,2,FALSE)=0,"",VLOOKUP(V967,Resources!A:B,2,FALSE))</f>
        <v/>
      </c>
    </row>
    <row r="968" spans="1:33" s="6" customFormat="1">
      <c r="A968" s="18" t="s">
        <v>725</v>
      </c>
      <c r="B968" s="22"/>
      <c r="C968" s="22"/>
      <c r="D968" s="22"/>
      <c r="E968" s="22"/>
      <c r="F968" s="22"/>
      <c r="G968" s="22"/>
      <c r="H968" s="22"/>
      <c r="I968" s="19"/>
      <c r="J968" s="19"/>
      <c r="K968" s="19"/>
      <c r="L968" s="19"/>
      <c r="M968" s="19"/>
      <c r="N968" s="19"/>
      <c r="O968" s="19">
        <v>1</v>
      </c>
      <c r="P968" s="19">
        <v>1</v>
      </c>
      <c r="Q968" s="22"/>
      <c r="R968" s="22"/>
      <c r="S968" s="22"/>
      <c r="T968" s="19"/>
      <c r="U968" t="str">
        <f t="shared" si="80"/>
        <v>ERROR</v>
      </c>
      <c r="V968" s="4" t="s">
        <v>383</v>
      </c>
      <c r="W968" s="4" t="str">
        <f t="shared" si="81"/>
        <v>Wachovia Securities</v>
      </c>
      <c r="X968" s="7"/>
      <c r="Y968" s="7"/>
      <c r="Z968" s="7" t="s">
        <v>1160</v>
      </c>
      <c r="AA968" s="7"/>
      <c r="AB968" s="7"/>
      <c r="AC968" s="7"/>
      <c r="AD968" s="7"/>
      <c r="AE968" s="7"/>
      <c r="AF968" s="7"/>
      <c r="AG968" s="6" t="str">
        <f>IF(VLOOKUP(V968,Resources!A:B,2,FALSE)=0,"",VLOOKUP(V968,Resources!A:B,2,FALSE))</f>
        <v/>
      </c>
    </row>
    <row r="969" spans="1:33" s="6" customFormat="1">
      <c r="A969" s="18" t="s">
        <v>519</v>
      </c>
      <c r="B969" s="22"/>
      <c r="C969" s="22"/>
      <c r="D969" s="22"/>
      <c r="E969" s="22"/>
      <c r="F969" s="22">
        <v>1</v>
      </c>
      <c r="G969" s="22"/>
      <c r="H969" s="22"/>
      <c r="I969" s="19"/>
      <c r="J969" s="19"/>
      <c r="K969" s="19"/>
      <c r="L969" s="19">
        <v>1</v>
      </c>
      <c r="M969" s="19">
        <v>1</v>
      </c>
      <c r="N969" s="19">
        <v>1</v>
      </c>
      <c r="O969" s="19"/>
      <c r="P969" s="19"/>
      <c r="Q969" s="22"/>
      <c r="R969" s="22"/>
      <c r="S969" s="22"/>
      <c r="T969" s="19"/>
      <c r="U969" t="str">
        <f t="shared" si="80"/>
        <v>ERROR</v>
      </c>
      <c r="V969" s="4" t="s">
        <v>725</v>
      </c>
      <c r="W969" s="4" t="str">
        <f t="shared" si="81"/>
        <v>Ward Petroleum Corporation</v>
      </c>
      <c r="X969" s="7"/>
      <c r="Y969" s="7"/>
      <c r="Z969" s="7"/>
      <c r="AA969" s="7"/>
      <c r="AB969" s="7"/>
      <c r="AC969" s="7"/>
      <c r="AD969" s="7"/>
      <c r="AE969" s="7" t="s">
        <v>1160</v>
      </c>
      <c r="AF969" s="7" t="s">
        <v>1160</v>
      </c>
      <c r="AG969" s="6" t="str">
        <f>IF(VLOOKUP(V969,Resources!A:B,2,FALSE)=0,"",VLOOKUP(V969,Resources!A:B,2,FALSE))</f>
        <v/>
      </c>
    </row>
    <row r="970" spans="1:33" s="6" customFormat="1">
      <c r="A970" s="18" t="s">
        <v>23</v>
      </c>
      <c r="B970" s="22"/>
      <c r="C970" s="22"/>
      <c r="D970" s="22"/>
      <c r="E970" s="22"/>
      <c r="F970" s="22"/>
      <c r="G970" s="22"/>
      <c r="H970" s="22">
        <v>1</v>
      </c>
      <c r="I970" s="19">
        <v>1</v>
      </c>
      <c r="J970" s="19">
        <v>1</v>
      </c>
      <c r="K970" s="19">
        <v>1</v>
      </c>
      <c r="L970" s="19">
        <v>1</v>
      </c>
      <c r="M970" s="19">
        <v>1</v>
      </c>
      <c r="N970" s="19">
        <v>1</v>
      </c>
      <c r="O970" s="19">
        <v>1</v>
      </c>
      <c r="P970" s="19">
        <v>1</v>
      </c>
      <c r="Q970" s="22"/>
      <c r="R970" s="22"/>
      <c r="S970" s="22"/>
      <c r="T970" s="19"/>
      <c r="U970" t="str">
        <f t="shared" si="80"/>
        <v>ERROR</v>
      </c>
      <c r="V970" s="4" t="s">
        <v>519</v>
      </c>
      <c r="W970" s="4" t="str">
        <f t="shared" si="81"/>
        <v>Waterous &amp; Co.</v>
      </c>
      <c r="X970" s="7"/>
      <c r="Y970" s="7"/>
      <c r="Z970" s="7"/>
      <c r="AA970" s="7" t="s">
        <v>1160</v>
      </c>
      <c r="AB970" s="7" t="s">
        <v>1155</v>
      </c>
      <c r="AC970" s="7" t="s">
        <v>1160</v>
      </c>
      <c r="AD970" s="7"/>
      <c r="AE970" s="7"/>
      <c r="AF970" s="7"/>
      <c r="AG970" s="6" t="str">
        <f>IF(VLOOKUP(V970,Resources!A:B,2,FALSE)=0,"",VLOOKUP(V970,Resources!A:B,2,FALSE))</f>
        <v/>
      </c>
    </row>
    <row r="971" spans="1:33" s="6" customFormat="1">
      <c r="A971" s="18" t="s">
        <v>724</v>
      </c>
      <c r="B971" s="22"/>
      <c r="C971" s="22"/>
      <c r="D971" s="22"/>
      <c r="E971" s="22"/>
      <c r="F971" s="22"/>
      <c r="G971" s="22"/>
      <c r="H971" s="22"/>
      <c r="I971" s="19"/>
      <c r="J971" s="19"/>
      <c r="K971" s="19"/>
      <c r="L971" s="19"/>
      <c r="M971" s="19"/>
      <c r="N971" s="19"/>
      <c r="O971" s="19">
        <v>1</v>
      </c>
      <c r="P971" s="19">
        <v>1</v>
      </c>
      <c r="Q971" s="22"/>
      <c r="R971" s="22"/>
      <c r="S971" s="22"/>
      <c r="T971" s="19"/>
      <c r="U971" t="str">
        <f t="shared" si="80"/>
        <v>ERROR</v>
      </c>
      <c r="V971" s="4" t="s">
        <v>23</v>
      </c>
      <c r="W971" s="4" t="str">
        <f t="shared" si="81"/>
        <v>Weatherford International</v>
      </c>
      <c r="X971" s="7" t="s">
        <v>1160</v>
      </c>
      <c r="Y971" s="7" t="s">
        <v>1160</v>
      </c>
      <c r="Z971" s="7" t="s">
        <v>1160</v>
      </c>
      <c r="AA971" s="7" t="s">
        <v>1160</v>
      </c>
      <c r="AB971" s="7" t="s">
        <v>1160</v>
      </c>
      <c r="AC971" s="7" t="s">
        <v>1160</v>
      </c>
      <c r="AD971" s="7" t="s">
        <v>1155</v>
      </c>
      <c r="AE971" s="7" t="s">
        <v>1160</v>
      </c>
      <c r="AF971" s="7" t="s">
        <v>1160</v>
      </c>
      <c r="AG971" s="6" t="str">
        <f>IF(VLOOKUP(V971,Resources!A:B,2,FALSE)=0,"",VLOOKUP(V971,Resources!A:B,2,FALSE))</f>
        <v/>
      </c>
    </row>
    <row r="972" spans="1:33" s="6" customFormat="1">
      <c r="A972" s="18" t="s">
        <v>723</v>
      </c>
      <c r="B972" s="22"/>
      <c r="C972" s="22"/>
      <c r="D972" s="22"/>
      <c r="E972" s="22"/>
      <c r="F972" s="22"/>
      <c r="G972" s="22"/>
      <c r="H972" s="22"/>
      <c r="I972" s="19"/>
      <c r="J972" s="19"/>
      <c r="K972" s="19"/>
      <c r="L972" s="19"/>
      <c r="M972" s="19"/>
      <c r="N972" s="19"/>
      <c r="O972" s="19">
        <v>1</v>
      </c>
      <c r="P972" s="19">
        <v>1</v>
      </c>
      <c r="Q972" s="22"/>
      <c r="R972" s="22"/>
      <c r="S972" s="22"/>
      <c r="T972" s="19"/>
      <c r="U972" t="str">
        <f t="shared" ref="U972:U1017" si="82">IF(A972=W972,"Y","ERROR")</f>
        <v>ERROR</v>
      </c>
      <c r="V972" s="4" t="s">
        <v>724</v>
      </c>
      <c r="W972" s="4" t="str">
        <f t="shared" si="81"/>
        <v>Weaver Boos Consultants, LLC</v>
      </c>
      <c r="X972" s="7"/>
      <c r="Y972" s="7"/>
      <c r="Z972" s="7"/>
      <c r="AA972" s="7"/>
      <c r="AB972" s="7"/>
      <c r="AC972" s="7"/>
      <c r="AD972" s="7"/>
      <c r="AE972" s="7" t="s">
        <v>1160</v>
      </c>
      <c r="AF972" s="7" t="s">
        <v>1160</v>
      </c>
      <c r="AG972" s="6" t="str">
        <f>IF(VLOOKUP(V972,Resources!A:B,2,FALSE)=0,"",VLOOKUP(V972,Resources!A:B,2,FALSE))</f>
        <v/>
      </c>
    </row>
    <row r="973" spans="1:33" s="6" customFormat="1">
      <c r="A973" s="18" t="s">
        <v>22</v>
      </c>
      <c r="B973" s="22"/>
      <c r="C973" s="22"/>
      <c r="D973" s="22"/>
      <c r="E973" s="22"/>
      <c r="F973" s="22"/>
      <c r="G973" s="22"/>
      <c r="H973" s="22"/>
      <c r="I973" s="19">
        <v>1</v>
      </c>
      <c r="J973" s="19">
        <v>1</v>
      </c>
      <c r="K973" s="19">
        <v>1</v>
      </c>
      <c r="L973" s="19">
        <v>1</v>
      </c>
      <c r="M973" s="19">
        <v>1</v>
      </c>
      <c r="N973" s="19">
        <v>1</v>
      </c>
      <c r="O973" s="19">
        <v>1</v>
      </c>
      <c r="P973" s="19">
        <v>1</v>
      </c>
      <c r="Q973" s="22"/>
      <c r="R973" s="22"/>
      <c r="S973" s="22"/>
      <c r="T973" s="19"/>
      <c r="U973" t="str">
        <f t="shared" si="82"/>
        <v>ERROR</v>
      </c>
      <c r="V973" s="4" t="s">
        <v>723</v>
      </c>
      <c r="W973" s="4" t="str">
        <f t="shared" si="81"/>
        <v>Weber Law Firm, LLC</v>
      </c>
      <c r="X973" s="7"/>
      <c r="Y973" s="7"/>
      <c r="Z973" s="7"/>
      <c r="AA973" s="7"/>
      <c r="AB973" s="7"/>
      <c r="AC973" s="7"/>
      <c r="AD973" s="7"/>
      <c r="AE973" s="7" t="s">
        <v>1160</v>
      </c>
      <c r="AF973" s="7" t="s">
        <v>1160</v>
      </c>
      <c r="AG973" s="6" t="str">
        <f>IF(VLOOKUP(V973,Resources!A:B,2,FALSE)=0,"",VLOOKUP(V973,Resources!A:B,2,FALSE))</f>
        <v/>
      </c>
    </row>
    <row r="974" spans="1:33" s="6" customFormat="1">
      <c r="A974" s="18" t="s">
        <v>382</v>
      </c>
      <c r="B974" s="22"/>
      <c r="C974" s="22"/>
      <c r="D974" s="22"/>
      <c r="E974" s="22"/>
      <c r="F974" s="22"/>
      <c r="G974" s="22"/>
      <c r="H974" s="22"/>
      <c r="I974" s="19"/>
      <c r="J974" s="19"/>
      <c r="K974" s="19">
        <v>1</v>
      </c>
      <c r="L974" s="19">
        <v>1</v>
      </c>
      <c r="M974" s="19">
        <v>1</v>
      </c>
      <c r="N974" s="19"/>
      <c r="O974" s="19"/>
      <c r="P974" s="19"/>
      <c r="Q974" s="22"/>
      <c r="R974" s="22"/>
      <c r="S974" s="22"/>
      <c r="T974" s="19"/>
      <c r="U974" t="str">
        <f t="shared" si="82"/>
        <v>ERROR</v>
      </c>
      <c r="V974" s="4" t="s">
        <v>22</v>
      </c>
      <c r="W974" s="4" t="str">
        <f t="shared" si="81"/>
        <v>Welborn Sullivan Meck &amp; Tooley, P.C.</v>
      </c>
      <c r="X974" s="7" t="s">
        <v>1160</v>
      </c>
      <c r="Y974" s="7" t="s">
        <v>1160</v>
      </c>
      <c r="Z974" s="7" t="s">
        <v>1160</v>
      </c>
      <c r="AA974" s="7" t="s">
        <v>1160</v>
      </c>
      <c r="AB974" s="7" t="s">
        <v>1160</v>
      </c>
      <c r="AC974" s="7" t="s">
        <v>1160</v>
      </c>
      <c r="AD974" s="7"/>
      <c r="AE974" s="7" t="s">
        <v>1160</v>
      </c>
      <c r="AF974" s="7" t="s">
        <v>1160</v>
      </c>
      <c r="AG974" s="6" t="str">
        <f>IF(VLOOKUP(V974,Resources!A:B,2,FALSE)=0,"",VLOOKUP(V974,Resources!A:B,2,FALSE))</f>
        <v/>
      </c>
    </row>
    <row r="975" spans="1:33" s="6" customFormat="1">
      <c r="A975" s="18" t="s">
        <v>21</v>
      </c>
      <c r="B975" s="22">
        <v>1</v>
      </c>
      <c r="C975" s="22">
        <v>1</v>
      </c>
      <c r="D975" s="22"/>
      <c r="E975" s="22"/>
      <c r="F975" s="22"/>
      <c r="G975" s="22"/>
      <c r="H975" s="22"/>
      <c r="I975" s="19">
        <v>1</v>
      </c>
      <c r="J975" s="19">
        <v>1</v>
      </c>
      <c r="K975" s="19"/>
      <c r="L975" s="19">
        <v>1</v>
      </c>
      <c r="M975" s="19">
        <v>1</v>
      </c>
      <c r="N975" s="19"/>
      <c r="O975" s="19"/>
      <c r="P975" s="19"/>
      <c r="Q975" s="22"/>
      <c r="R975" s="22"/>
      <c r="S975" s="22"/>
      <c r="T975" s="19"/>
      <c r="U975" t="str">
        <f t="shared" si="82"/>
        <v>ERROR</v>
      </c>
      <c r="V975" s="4" t="s">
        <v>382</v>
      </c>
      <c r="W975" s="4" t="str">
        <f t="shared" si="81"/>
        <v>Welldog, Inc.</v>
      </c>
      <c r="X975" s="7"/>
      <c r="Y975" s="7"/>
      <c r="Z975" s="7" t="s">
        <v>1160</v>
      </c>
      <c r="AA975" s="7" t="s">
        <v>1160</v>
      </c>
      <c r="AB975" s="7" t="s">
        <v>1160</v>
      </c>
      <c r="AC975" s="7"/>
      <c r="AD975" s="7"/>
      <c r="AE975" s="7"/>
      <c r="AF975" s="7"/>
      <c r="AG975" s="6" t="str">
        <f>IF(VLOOKUP(V975,Resources!A:B,2,FALSE)=0,"",VLOOKUP(V975,Resources!A:B,2,FALSE))</f>
        <v/>
      </c>
    </row>
    <row r="976" spans="1:33" s="6" customFormat="1">
      <c r="A976" s="18" t="s">
        <v>687</v>
      </c>
      <c r="B976" s="22"/>
      <c r="C976" s="22"/>
      <c r="D976" s="22"/>
      <c r="E976" s="22"/>
      <c r="F976" s="22"/>
      <c r="G976" s="22"/>
      <c r="H976" s="22">
        <v>1</v>
      </c>
      <c r="I976" s="19"/>
      <c r="J976" s="19"/>
      <c r="K976" s="19"/>
      <c r="L976" s="19"/>
      <c r="M976" s="19"/>
      <c r="N976" s="19"/>
      <c r="O976" s="19"/>
      <c r="P976" s="19"/>
      <c r="Q976" s="22"/>
      <c r="R976" s="22"/>
      <c r="S976" s="22"/>
      <c r="T976" s="19"/>
      <c r="U976" t="str">
        <f t="shared" si="82"/>
        <v>ERROR</v>
      </c>
      <c r="V976" s="4" t="s">
        <v>21</v>
      </c>
      <c r="W976" s="4" t="str">
        <f t="shared" si="81"/>
        <v>Wellogix, Inc.</v>
      </c>
      <c r="X976" s="7" t="s">
        <v>1155</v>
      </c>
      <c r="Y976" s="7" t="s">
        <v>1155</v>
      </c>
      <c r="Z976" s="7"/>
      <c r="AA976" s="7" t="s">
        <v>1160</v>
      </c>
      <c r="AB976" s="7" t="s">
        <v>1160</v>
      </c>
      <c r="AC976" s="7"/>
      <c r="AD976" s="7"/>
      <c r="AE976" s="7"/>
      <c r="AF976" s="7"/>
      <c r="AG976" s="6" t="str">
        <f>IF(VLOOKUP(V976,Resources!A:B,2,FALSE)=0,"",VLOOKUP(V976,Resources!A:B,2,FALSE))</f>
        <v/>
      </c>
    </row>
    <row r="977" spans="1:33" s="6" customFormat="1">
      <c r="A977" s="18" t="s">
        <v>20</v>
      </c>
      <c r="B977" s="22"/>
      <c r="C977" s="22"/>
      <c r="D977" s="22"/>
      <c r="E977" s="22"/>
      <c r="F977" s="22"/>
      <c r="G977" s="22"/>
      <c r="H977" s="22"/>
      <c r="I977" s="19">
        <v>1</v>
      </c>
      <c r="J977" s="19">
        <v>1</v>
      </c>
      <c r="K977" s="19"/>
      <c r="L977" s="19"/>
      <c r="M977" s="19"/>
      <c r="N977" s="19"/>
      <c r="O977" s="19"/>
      <c r="P977" s="19"/>
      <c r="Q977" s="22"/>
      <c r="R977" s="22"/>
      <c r="S977" s="22"/>
      <c r="T977" s="19"/>
      <c r="U977" t="str">
        <f t="shared" si="82"/>
        <v>ERROR</v>
      </c>
      <c r="V977" s="4" t="s">
        <v>687</v>
      </c>
      <c r="W977" s="4" t="str">
        <f t="shared" si="81"/>
        <v>Wells Fargo</v>
      </c>
      <c r="X977" s="7"/>
      <c r="Y977" s="7"/>
      <c r="Z977" s="7"/>
      <c r="AA977" s="7"/>
      <c r="AB977" s="7"/>
      <c r="AC977" s="7"/>
      <c r="AD977" s="7" t="s">
        <v>1155</v>
      </c>
      <c r="AE977" s="7"/>
      <c r="AF977" s="7"/>
      <c r="AG977" s="6" t="str">
        <f>IF(VLOOKUP(V977,Resources!A:B,2,FALSE)=0,"",VLOOKUP(V977,Resources!A:B,2,FALSE))</f>
        <v/>
      </c>
    </row>
    <row r="978" spans="1:33" s="6" customFormat="1">
      <c r="A978" s="18" t="s">
        <v>381</v>
      </c>
      <c r="B978" s="22"/>
      <c r="C978" s="22"/>
      <c r="D978" s="22"/>
      <c r="E978" s="22"/>
      <c r="F978" s="22"/>
      <c r="G978" s="22"/>
      <c r="H978" s="22"/>
      <c r="I978" s="19"/>
      <c r="J978" s="19"/>
      <c r="K978" s="19">
        <v>1</v>
      </c>
      <c r="L978" s="19">
        <v>1</v>
      </c>
      <c r="M978" s="19">
        <v>1</v>
      </c>
      <c r="N978" s="19">
        <v>1</v>
      </c>
      <c r="O978" s="19">
        <v>1</v>
      </c>
      <c r="P978" s="19">
        <v>1</v>
      </c>
      <c r="Q978" s="22"/>
      <c r="R978" s="22"/>
      <c r="S978" s="22"/>
      <c r="T978" s="19">
        <v>1</v>
      </c>
      <c r="U978" t="str">
        <f t="shared" si="82"/>
        <v>ERROR</v>
      </c>
      <c r="V978" s="4" t="s">
        <v>20</v>
      </c>
      <c r="W978" s="10" t="str">
        <f t="shared" ref="W978:W980" si="83">HYPERLINK(AG978,V978)</f>
        <v>Wells Fargo Bank West, N.A.</v>
      </c>
      <c r="X978" s="7" t="s">
        <v>1160</v>
      </c>
      <c r="Y978" s="7" t="s">
        <v>1160</v>
      </c>
      <c r="Z978" s="7"/>
      <c r="AA978" s="7"/>
      <c r="AB978" s="7"/>
      <c r="AC978" s="7"/>
      <c r="AD978" s="7"/>
      <c r="AE978" s="7"/>
      <c r="AF978" s="7"/>
      <c r="AG978" s="6" t="str">
        <f>IF(VLOOKUP(V978,Resources!A:B,2,FALSE)=0,"",VLOOKUP(V978,Resources!A:B,2,FALSE))</f>
        <v>https://www.sourcewatch.org/index.php/Wells_Fargo</v>
      </c>
    </row>
    <row r="979" spans="1:33" s="6" customFormat="1">
      <c r="A979" s="18" t="s">
        <v>567</v>
      </c>
      <c r="B979" s="22"/>
      <c r="C979" s="22"/>
      <c r="D979" s="22"/>
      <c r="E979" s="22"/>
      <c r="F979" s="22"/>
      <c r="G979" s="22"/>
      <c r="H979" s="22"/>
      <c r="I979" s="19"/>
      <c r="J979" s="19"/>
      <c r="K979" s="19"/>
      <c r="L979" s="19"/>
      <c r="M979" s="19">
        <v>1</v>
      </c>
      <c r="N979" s="19">
        <v>1</v>
      </c>
      <c r="O979" s="19"/>
      <c r="P979" s="19"/>
      <c r="Q979" s="22"/>
      <c r="R979" s="22"/>
      <c r="S979" s="22"/>
      <c r="T979" s="19"/>
      <c r="U979" t="str">
        <f t="shared" si="82"/>
        <v>ERROR</v>
      </c>
      <c r="V979" s="4" t="s">
        <v>381</v>
      </c>
      <c r="W979" s="10" t="str">
        <f t="shared" si="83"/>
        <v>Wells Fargo Bank, N.A.</v>
      </c>
      <c r="X979" s="7"/>
      <c r="Y979" s="7"/>
      <c r="Z979" s="7" t="s">
        <v>1160</v>
      </c>
      <c r="AA979" s="7" t="s">
        <v>1160</v>
      </c>
      <c r="AB979" s="7" t="s">
        <v>1159</v>
      </c>
      <c r="AC979" s="7" t="s">
        <v>1160</v>
      </c>
      <c r="AD979" s="7"/>
      <c r="AE979" s="7" t="s">
        <v>1160</v>
      </c>
      <c r="AF979" s="7" t="s">
        <v>1160</v>
      </c>
      <c r="AG979" s="6" t="str">
        <f>IF(VLOOKUP(V979,Resources!A:B,2,FALSE)=0,"",VLOOKUP(V979,Resources!A:B,2,FALSE))</f>
        <v>https://www.sourcewatch.org/index.php/Wells_Fargo</v>
      </c>
    </row>
    <row r="980" spans="1:33" s="6" customFormat="1">
      <c r="A980" s="18" t="s">
        <v>518</v>
      </c>
      <c r="B980" s="22"/>
      <c r="C980" s="22"/>
      <c r="D980" s="22"/>
      <c r="E980" s="22"/>
      <c r="F980" s="22"/>
      <c r="G980" s="22"/>
      <c r="H980" s="22"/>
      <c r="I980" s="19"/>
      <c r="J980" s="19"/>
      <c r="K980" s="19"/>
      <c r="L980" s="19">
        <v>1</v>
      </c>
      <c r="M980" s="19">
        <v>1</v>
      </c>
      <c r="N980" s="19">
        <v>1</v>
      </c>
      <c r="O980" s="19"/>
      <c r="P980" s="19"/>
      <c r="Q980" s="22"/>
      <c r="R980" s="22"/>
      <c r="S980" s="22"/>
      <c r="T980" s="19"/>
      <c r="U980" t="str">
        <f t="shared" si="82"/>
        <v>ERROR</v>
      </c>
      <c r="V980" s="4" t="s">
        <v>567</v>
      </c>
      <c r="W980" s="10" t="str">
        <f t="shared" si="83"/>
        <v>Wells Fargo Energy Capital</v>
      </c>
      <c r="X980" s="7"/>
      <c r="Y980" s="7"/>
      <c r="Z980" s="7"/>
      <c r="AA980" s="7"/>
      <c r="AB980" s="7" t="s">
        <v>1160</v>
      </c>
      <c r="AC980" s="7" t="s">
        <v>1160</v>
      </c>
      <c r="AD980" s="7"/>
      <c r="AE980" s="7"/>
      <c r="AF980" s="7"/>
      <c r="AG980" s="6" t="str">
        <f>IF(VLOOKUP(V980,Resources!A:B,2,FALSE)=0,"",VLOOKUP(V980,Resources!A:B,2,FALSE))</f>
        <v>https://www.sourcewatch.org/index.php/Wells_Fargo</v>
      </c>
    </row>
    <row r="981" spans="1:33" s="6" customFormat="1">
      <c r="A981" s="18" t="s">
        <v>19</v>
      </c>
      <c r="B981" s="22"/>
      <c r="C981" s="22"/>
      <c r="D981" s="22"/>
      <c r="E981" s="22"/>
      <c r="F981" s="22"/>
      <c r="G981" s="22"/>
      <c r="H981" s="22"/>
      <c r="I981" s="19">
        <v>1</v>
      </c>
      <c r="J981" s="19">
        <v>1</v>
      </c>
      <c r="K981" s="19">
        <v>1</v>
      </c>
      <c r="L981" s="19">
        <v>1</v>
      </c>
      <c r="M981" s="19">
        <v>1</v>
      </c>
      <c r="N981" s="19">
        <v>1</v>
      </c>
      <c r="O981" s="19"/>
      <c r="P981" s="19"/>
      <c r="Q981" s="22"/>
      <c r="R981" s="22"/>
      <c r="S981" s="22"/>
      <c r="T981" s="19"/>
      <c r="U981" t="str">
        <f t="shared" si="82"/>
        <v>ERROR</v>
      </c>
      <c r="V981" s="4" t="s">
        <v>518</v>
      </c>
      <c r="W981" s="4" t="str">
        <f t="shared" ref="W981:W1013" si="84">V981</f>
        <v>Wells Petroleum, Inc.</v>
      </c>
      <c r="X981" s="7"/>
      <c r="Y981" s="7"/>
      <c r="Z981" s="7"/>
      <c r="AA981" s="7" t="s">
        <v>1160</v>
      </c>
      <c r="AB981" s="7" t="s">
        <v>1160</v>
      </c>
      <c r="AC981" s="7" t="s">
        <v>1160</v>
      </c>
      <c r="AD981" s="7"/>
      <c r="AE981" s="7"/>
      <c r="AF981" s="7"/>
      <c r="AG981" s="6" t="str">
        <f>IF(VLOOKUP(V981,Resources!A:B,2,FALSE)=0,"",VLOOKUP(V981,Resources!A:B,2,FALSE))</f>
        <v/>
      </c>
    </row>
    <row r="982" spans="1:33" s="6" customFormat="1">
      <c r="A982" s="18" t="s">
        <v>722</v>
      </c>
      <c r="B982" s="22"/>
      <c r="C982" s="22"/>
      <c r="D982" s="22"/>
      <c r="E982" s="22"/>
      <c r="F982" s="22"/>
      <c r="G982" s="22"/>
      <c r="H982" s="22"/>
      <c r="I982" s="19"/>
      <c r="J982" s="19"/>
      <c r="K982" s="19"/>
      <c r="L982" s="19"/>
      <c r="M982" s="19"/>
      <c r="N982" s="19"/>
      <c r="O982" s="19">
        <v>1</v>
      </c>
      <c r="P982" s="19">
        <v>1</v>
      </c>
      <c r="Q982" s="22"/>
      <c r="R982" s="22"/>
      <c r="S982" s="22"/>
      <c r="T982" s="19"/>
      <c r="U982" t="str">
        <f t="shared" si="82"/>
        <v>ERROR</v>
      </c>
      <c r="V982" s="4" t="s">
        <v>19</v>
      </c>
      <c r="W982" s="4" t="str">
        <f t="shared" si="84"/>
        <v>Wellstar Corporation</v>
      </c>
      <c r="X982" s="7" t="s">
        <v>1160</v>
      </c>
      <c r="Y982" s="7" t="s">
        <v>1160</v>
      </c>
      <c r="Z982" s="7" t="s">
        <v>1160</v>
      </c>
      <c r="AA982" s="7" t="s">
        <v>1160</v>
      </c>
      <c r="AB982" s="7" t="s">
        <v>1160</v>
      </c>
      <c r="AC982" s="7" t="s">
        <v>1160</v>
      </c>
      <c r="AD982" s="7"/>
      <c r="AE982" s="7"/>
      <c r="AF982" s="7"/>
      <c r="AG982" s="6" t="str">
        <f>IF(VLOOKUP(V982,Resources!A:B,2,FALSE)=0,"",VLOOKUP(V982,Resources!A:B,2,FALSE))</f>
        <v/>
      </c>
    </row>
    <row r="983" spans="1:33" s="6" customFormat="1">
      <c r="A983" s="18" t="s">
        <v>18</v>
      </c>
      <c r="B983" s="22"/>
      <c r="C983" s="22"/>
      <c r="D983" s="22"/>
      <c r="E983" s="22"/>
      <c r="F983" s="22"/>
      <c r="G983" s="22"/>
      <c r="H983" s="22"/>
      <c r="I983" s="19">
        <v>1</v>
      </c>
      <c r="J983" s="19">
        <v>1</v>
      </c>
      <c r="K983" s="19"/>
      <c r="L983" s="19"/>
      <c r="M983" s="19"/>
      <c r="N983" s="19"/>
      <c r="O983" s="19"/>
      <c r="P983" s="19"/>
      <c r="Q983" s="22"/>
      <c r="R983" s="22"/>
      <c r="S983" s="22"/>
      <c r="T983" s="19"/>
      <c r="U983" t="str">
        <f t="shared" si="82"/>
        <v>ERROR</v>
      </c>
      <c r="V983" s="4" t="s">
        <v>722</v>
      </c>
      <c r="W983" s="4" t="str">
        <f t="shared" si="84"/>
        <v>West, Inc.</v>
      </c>
      <c r="X983" s="7"/>
      <c r="Y983" s="7"/>
      <c r="Z983" s="7"/>
      <c r="AA983" s="7"/>
      <c r="AB983" s="7"/>
      <c r="AC983" s="7"/>
      <c r="AD983" s="7"/>
      <c r="AE983" s="7" t="s">
        <v>1160</v>
      </c>
      <c r="AF983" s="7" t="s">
        <v>1160</v>
      </c>
      <c r="AG983" s="6" t="str">
        <f>IF(VLOOKUP(V983,Resources!A:B,2,FALSE)=0,"",VLOOKUP(V983,Resources!A:B,2,FALSE))</f>
        <v/>
      </c>
    </row>
    <row r="984" spans="1:33" s="6" customFormat="1">
      <c r="A984" s="18" t="s">
        <v>17</v>
      </c>
      <c r="B984" s="22"/>
      <c r="C984" s="22"/>
      <c r="D984" s="22"/>
      <c r="E984" s="22"/>
      <c r="F984" s="22"/>
      <c r="G984" s="22">
        <v>1</v>
      </c>
      <c r="H984" s="22"/>
      <c r="I984" s="19">
        <v>1</v>
      </c>
      <c r="J984" s="19">
        <v>1</v>
      </c>
      <c r="K984" s="19">
        <v>1</v>
      </c>
      <c r="L984" s="19">
        <v>1</v>
      </c>
      <c r="M984" s="19">
        <v>1</v>
      </c>
      <c r="N984" s="19">
        <v>1</v>
      </c>
      <c r="O984" s="19"/>
      <c r="P984" s="19"/>
      <c r="Q984" s="22"/>
      <c r="R984" s="22"/>
      <c r="S984" s="22"/>
      <c r="T984" s="19">
        <v>1</v>
      </c>
      <c r="U984" t="str">
        <f t="shared" si="82"/>
        <v>ERROR</v>
      </c>
      <c r="V984" s="4" t="s">
        <v>18</v>
      </c>
      <c r="W984" s="4" t="str">
        <f t="shared" si="84"/>
        <v>Westcor Energy</v>
      </c>
      <c r="X984" s="7" t="s">
        <v>1160</v>
      </c>
      <c r="Y984" s="7" t="s">
        <v>1160</v>
      </c>
      <c r="Z984" s="7"/>
      <c r="AA984" s="7"/>
      <c r="AB984" s="7"/>
      <c r="AC984" s="7"/>
      <c r="AD984" s="7"/>
      <c r="AE984" s="7"/>
      <c r="AF984" s="7"/>
      <c r="AG984" s="6" t="str">
        <f>IF(VLOOKUP(V984,Resources!A:B,2,FALSE)=0,"",VLOOKUP(V984,Resources!A:B,2,FALSE))</f>
        <v/>
      </c>
    </row>
    <row r="985" spans="1:33" s="6" customFormat="1">
      <c r="A985" s="18" t="s">
        <v>16</v>
      </c>
      <c r="B985" s="22"/>
      <c r="C985" s="22"/>
      <c r="D985" s="22"/>
      <c r="E985" s="22"/>
      <c r="F985" s="22"/>
      <c r="G985" s="22"/>
      <c r="H985" s="22"/>
      <c r="I985" s="19">
        <v>1</v>
      </c>
      <c r="J985" s="19">
        <v>1</v>
      </c>
      <c r="K985" s="19">
        <v>1</v>
      </c>
      <c r="L985" s="19">
        <v>1</v>
      </c>
      <c r="M985" s="19">
        <v>1</v>
      </c>
      <c r="N985" s="19">
        <v>1</v>
      </c>
      <c r="O985" s="19">
        <v>1</v>
      </c>
      <c r="P985" s="19">
        <v>1</v>
      </c>
      <c r="Q985" s="22"/>
      <c r="R985" s="22"/>
      <c r="S985" s="22"/>
      <c r="T985" s="19"/>
      <c r="U985" t="str">
        <f t="shared" si="82"/>
        <v>ERROR</v>
      </c>
      <c r="V985" s="4" t="s">
        <v>17</v>
      </c>
      <c r="W985" s="4" t="str">
        <f t="shared" si="84"/>
        <v>Western Gas Resources, Inc.</v>
      </c>
      <c r="X985" s="7" t="s">
        <v>1160</v>
      </c>
      <c r="Y985" s="7" t="s">
        <v>1160</v>
      </c>
      <c r="Z985" s="7" t="s">
        <v>1160</v>
      </c>
      <c r="AA985" s="7" t="s">
        <v>1160</v>
      </c>
      <c r="AB985" s="7" t="s">
        <v>1159</v>
      </c>
      <c r="AC985" s="7" t="s">
        <v>1155</v>
      </c>
      <c r="AD985" s="7"/>
      <c r="AE985" s="7"/>
      <c r="AF985" s="7"/>
      <c r="AG985" s="6" t="str">
        <f>IF(VLOOKUP(V985,Resources!A:B,2,FALSE)=0,"",VLOOKUP(V985,Resources!A:B,2,FALSE))</f>
        <v/>
      </c>
    </row>
    <row r="986" spans="1:33" s="6" customFormat="1">
      <c r="A986" s="18" t="s">
        <v>721</v>
      </c>
      <c r="B986" s="22"/>
      <c r="C986" s="22"/>
      <c r="D986" s="22"/>
      <c r="E986" s="22"/>
      <c r="F986" s="22"/>
      <c r="G986" s="22"/>
      <c r="H986" s="22"/>
      <c r="I986" s="19"/>
      <c r="J986" s="19"/>
      <c r="K986" s="19"/>
      <c r="L986" s="19"/>
      <c r="M986" s="19"/>
      <c r="N986" s="19"/>
      <c r="O986" s="19">
        <v>1</v>
      </c>
      <c r="P986" s="19">
        <v>1</v>
      </c>
      <c r="Q986" s="22"/>
      <c r="R986" s="22"/>
      <c r="S986" s="22"/>
      <c r="T986" s="19"/>
      <c r="U986" t="str">
        <f t="shared" si="82"/>
        <v>ERROR</v>
      </c>
      <c r="V986" s="4" t="s">
        <v>16</v>
      </c>
      <c r="W986" s="4" t="str">
        <f t="shared" si="84"/>
        <v>Western Interior Energy, Inc.</v>
      </c>
      <c r="X986" s="7" t="s">
        <v>1160</v>
      </c>
      <c r="Y986" s="7" t="s">
        <v>1160</v>
      </c>
      <c r="Z986" s="7" t="s">
        <v>1160</v>
      </c>
      <c r="AA986" s="7" t="s">
        <v>1160</v>
      </c>
      <c r="AB986" s="7" t="s">
        <v>1160</v>
      </c>
      <c r="AC986" s="7" t="s">
        <v>1160</v>
      </c>
      <c r="AD986" s="7"/>
      <c r="AE986" s="7" t="s">
        <v>1160</v>
      </c>
      <c r="AF986" s="7" t="s">
        <v>1160</v>
      </c>
      <c r="AG986" s="6" t="str">
        <f>IF(VLOOKUP(V986,Resources!A:B,2,FALSE)=0,"",VLOOKUP(V986,Resources!A:B,2,FALSE))</f>
        <v/>
      </c>
    </row>
    <row r="987" spans="1:33" s="6" customFormat="1">
      <c r="A987" s="18" t="s">
        <v>720</v>
      </c>
      <c r="B987" s="22"/>
      <c r="C987" s="22"/>
      <c r="D987" s="22"/>
      <c r="E987" s="22"/>
      <c r="F987" s="22"/>
      <c r="G987" s="22"/>
      <c r="H987" s="22"/>
      <c r="I987" s="19"/>
      <c r="J987" s="19"/>
      <c r="K987" s="19"/>
      <c r="L987" s="19"/>
      <c r="M987" s="19"/>
      <c r="N987" s="19"/>
      <c r="O987" s="19">
        <v>1</v>
      </c>
      <c r="P987" s="19">
        <v>1</v>
      </c>
      <c r="Q987" s="22"/>
      <c r="R987" s="22"/>
      <c r="S987" s="22"/>
      <c r="T987" s="19"/>
      <c r="U987" t="str">
        <f t="shared" si="82"/>
        <v>ERROR</v>
      </c>
      <c r="V987" s="4" t="s">
        <v>721</v>
      </c>
      <c r="W987" s="4" t="str">
        <f t="shared" si="84"/>
        <v>Weston Solutions, Inc.</v>
      </c>
      <c r="X987" s="7"/>
      <c r="Y987" s="7"/>
      <c r="Z987" s="7"/>
      <c r="AA987" s="7"/>
      <c r="AB987" s="7"/>
      <c r="AC987" s="7"/>
      <c r="AD987" s="7"/>
      <c r="AE987" s="7" t="s">
        <v>1160</v>
      </c>
      <c r="AF987" s="7" t="s">
        <v>1160</v>
      </c>
      <c r="AG987" s="6" t="str">
        <f>IF(VLOOKUP(V987,Resources!A:B,2,FALSE)=0,"",VLOOKUP(V987,Resources!A:B,2,FALSE))</f>
        <v/>
      </c>
    </row>
    <row r="988" spans="1:33" s="6" customFormat="1">
      <c r="A988" s="18" t="s">
        <v>15</v>
      </c>
      <c r="B988" s="22"/>
      <c r="C988" s="22"/>
      <c r="D988" s="22"/>
      <c r="E988" s="22"/>
      <c r="F988" s="22"/>
      <c r="G988" s="22"/>
      <c r="H988" s="22"/>
      <c r="I988" s="19">
        <v>1</v>
      </c>
      <c r="J988" s="19">
        <v>1</v>
      </c>
      <c r="K988" s="19">
        <v>1</v>
      </c>
      <c r="L988" s="19">
        <v>1</v>
      </c>
      <c r="M988" s="19"/>
      <c r="N988" s="19"/>
      <c r="O988" s="19"/>
      <c r="P988" s="19"/>
      <c r="Q988" s="22"/>
      <c r="R988" s="22"/>
      <c r="S988" s="22"/>
      <c r="T988" s="19"/>
      <c r="U988" t="str">
        <f t="shared" si="82"/>
        <v>ERROR</v>
      </c>
      <c r="V988" s="4" t="s">
        <v>720</v>
      </c>
      <c r="W988" s="4" t="str">
        <f t="shared" si="84"/>
        <v>Westphal Land and Landman Services</v>
      </c>
      <c r="X988" s="7"/>
      <c r="Y988" s="7"/>
      <c r="Z988" s="7"/>
      <c r="AA988" s="7"/>
      <c r="AB988" s="7"/>
      <c r="AC988" s="7"/>
      <c r="AD988" s="7"/>
      <c r="AE988" s="7" t="s">
        <v>1160</v>
      </c>
      <c r="AF988" s="7" t="s">
        <v>1160</v>
      </c>
      <c r="AG988" s="6" t="str">
        <f>IF(VLOOKUP(V988,Resources!A:B,2,FALSE)=0,"",VLOOKUP(V988,Resources!A:B,2,FALSE))</f>
        <v/>
      </c>
    </row>
    <row r="989" spans="1:33" s="6" customFormat="1">
      <c r="A989" s="18" t="s">
        <v>554</v>
      </c>
      <c r="B989" s="22"/>
      <c r="C989" s="22"/>
      <c r="D989" s="22"/>
      <c r="E989" s="22">
        <v>1</v>
      </c>
      <c r="F989" s="22"/>
      <c r="G989" s="22"/>
      <c r="H989" s="22"/>
      <c r="I989" s="19"/>
      <c r="J989" s="19"/>
      <c r="K989" s="19"/>
      <c r="L989" s="19"/>
      <c r="M989" s="19"/>
      <c r="N989" s="19"/>
      <c r="O989" s="19"/>
      <c r="P989" s="19"/>
      <c r="Q989" s="22"/>
      <c r="R989" s="22"/>
      <c r="S989" s="22"/>
      <c r="T989" s="19"/>
      <c r="U989" t="str">
        <f t="shared" si="82"/>
        <v>ERROR</v>
      </c>
      <c r="V989" s="4" t="s">
        <v>15</v>
      </c>
      <c r="W989" s="4" t="str">
        <f t="shared" si="84"/>
        <v>Westport Oil &amp; Gas Company, Inc.</v>
      </c>
      <c r="X989" s="7" t="s">
        <v>1160</v>
      </c>
      <c r="Y989" s="7" t="s">
        <v>1160</v>
      </c>
      <c r="Z989" s="7" t="s">
        <v>1160</v>
      </c>
      <c r="AA989" s="7" t="s">
        <v>1160</v>
      </c>
      <c r="AB989" s="7"/>
      <c r="AC989" s="7"/>
      <c r="AD989" s="7"/>
      <c r="AE989" s="7"/>
      <c r="AF989" s="7"/>
      <c r="AG989" s="6" t="str">
        <f>IF(VLOOKUP(V989,Resources!A:B,2,FALSE)=0,"",VLOOKUP(V989,Resources!A:B,2,FALSE))</f>
        <v/>
      </c>
    </row>
    <row r="990" spans="1:33" s="6" customFormat="1">
      <c r="A990" s="18" t="s">
        <v>14</v>
      </c>
      <c r="B990" s="22"/>
      <c r="C990" s="22"/>
      <c r="D990" s="22"/>
      <c r="E990" s="22"/>
      <c r="F990" s="22"/>
      <c r="G990" s="22"/>
      <c r="H990" s="22"/>
      <c r="I990" s="19">
        <v>1</v>
      </c>
      <c r="J990" s="19"/>
      <c r="K990" s="19"/>
      <c r="L990" s="19"/>
      <c r="M990" s="19"/>
      <c r="N990" s="19"/>
      <c r="O990" s="19"/>
      <c r="P990" s="19"/>
      <c r="Q990" s="22"/>
      <c r="R990" s="22"/>
      <c r="S990" s="22"/>
      <c r="T990" s="19"/>
      <c r="U990" t="str">
        <f t="shared" si="82"/>
        <v>ERROR</v>
      </c>
      <c r="V990" s="4" t="s">
        <v>554</v>
      </c>
      <c r="W990" s="4" t="str">
        <f t="shared" si="84"/>
        <v>Westport Resources Corporation</v>
      </c>
      <c r="X990" s="7"/>
      <c r="Y990" s="7"/>
      <c r="Z990" s="7"/>
      <c r="AA990" s="7" t="s">
        <v>1155</v>
      </c>
      <c r="AB990" s="7"/>
      <c r="AC990" s="7"/>
      <c r="AD990" s="7"/>
      <c r="AE990" s="7"/>
      <c r="AF990" s="7"/>
      <c r="AG990" s="6" t="str">
        <f>IF(VLOOKUP(V990,Resources!A:B,2,FALSE)=0,"",VLOOKUP(V990,Resources!A:B,2,FALSE))</f>
        <v/>
      </c>
    </row>
    <row r="991" spans="1:33" s="6" customFormat="1">
      <c r="A991" s="18" t="s">
        <v>13</v>
      </c>
      <c r="B991" s="22"/>
      <c r="C991" s="22"/>
      <c r="D991" s="22"/>
      <c r="E991" s="22"/>
      <c r="F991" s="22"/>
      <c r="G991" s="22"/>
      <c r="H991" s="22"/>
      <c r="I991" s="19">
        <v>1</v>
      </c>
      <c r="J991" s="19">
        <v>1</v>
      </c>
      <c r="K991" s="19">
        <v>1</v>
      </c>
      <c r="L991" s="19">
        <v>1</v>
      </c>
      <c r="M991" s="19">
        <v>1</v>
      </c>
      <c r="N991" s="19">
        <v>1</v>
      </c>
      <c r="O991" s="19">
        <v>1</v>
      </c>
      <c r="P991" s="19">
        <v>1</v>
      </c>
      <c r="Q991" s="22"/>
      <c r="R991" s="22"/>
      <c r="S991" s="22"/>
      <c r="T991" s="19"/>
      <c r="U991" t="str">
        <f t="shared" si="82"/>
        <v>ERROR</v>
      </c>
      <c r="V991" s="4" t="s">
        <v>14</v>
      </c>
      <c r="W991" s="4" t="str">
        <f t="shared" si="84"/>
        <v>Wexford Resources, Inc.</v>
      </c>
      <c r="X991" s="7" t="s">
        <v>1160</v>
      </c>
      <c r="Y991" s="7"/>
      <c r="Z991" s="7"/>
      <c r="AA991" s="7"/>
      <c r="AB991" s="7"/>
      <c r="AC991" s="7"/>
      <c r="AD991" s="7"/>
      <c r="AE991" s="7"/>
      <c r="AF991" s="7"/>
      <c r="AG991" s="6" t="str">
        <f>IF(VLOOKUP(V991,Resources!A:B,2,FALSE)=0,"",VLOOKUP(V991,Resources!A:B,2,FALSE))</f>
        <v/>
      </c>
    </row>
    <row r="992" spans="1:33" s="6" customFormat="1">
      <c r="A992" s="18" t="s">
        <v>12</v>
      </c>
      <c r="B992" s="22"/>
      <c r="C992" s="22"/>
      <c r="D992" s="22"/>
      <c r="E992" s="22"/>
      <c r="F992" s="22">
        <v>1</v>
      </c>
      <c r="G992" s="22">
        <v>1</v>
      </c>
      <c r="H992" s="22">
        <v>1</v>
      </c>
      <c r="I992" s="19">
        <v>1</v>
      </c>
      <c r="J992" s="19">
        <v>1</v>
      </c>
      <c r="K992" s="19">
        <v>1</v>
      </c>
      <c r="L992" s="19">
        <v>1</v>
      </c>
      <c r="M992" s="19">
        <v>1</v>
      </c>
      <c r="N992" s="19">
        <v>1</v>
      </c>
      <c r="O992" s="19">
        <v>1</v>
      </c>
      <c r="P992" s="19">
        <v>1</v>
      </c>
      <c r="Q992" s="22"/>
      <c r="R992" s="22">
        <v>1</v>
      </c>
      <c r="S992" s="22">
        <v>1</v>
      </c>
      <c r="T992" s="19"/>
      <c r="U992" t="str">
        <f t="shared" si="82"/>
        <v>ERROR</v>
      </c>
      <c r="V992" s="4" t="s">
        <v>13</v>
      </c>
      <c r="W992" s="4" t="str">
        <f t="shared" si="84"/>
        <v>White Eagle Exploration, Inc.</v>
      </c>
      <c r="X992" s="7" t="s">
        <v>1160</v>
      </c>
      <c r="Y992" s="7" t="s">
        <v>1160</v>
      </c>
      <c r="Z992" s="7" t="s">
        <v>1160</v>
      </c>
      <c r="AA992" s="7" t="s">
        <v>1160</v>
      </c>
      <c r="AB992" s="7" t="s">
        <v>1160</v>
      </c>
      <c r="AC992" s="7" t="s">
        <v>1160</v>
      </c>
      <c r="AD992" s="7"/>
      <c r="AE992" s="7" t="s">
        <v>1160</v>
      </c>
      <c r="AF992" s="7" t="s">
        <v>1160</v>
      </c>
      <c r="AG992" s="6" t="str">
        <f>IF(VLOOKUP(V992,Resources!A:B,2,FALSE)=0,"",VLOOKUP(V992,Resources!A:B,2,FALSE))</f>
        <v/>
      </c>
    </row>
    <row r="993" spans="1:33" s="6" customFormat="1">
      <c r="A993" s="18" t="s">
        <v>719</v>
      </c>
      <c r="B993" s="22"/>
      <c r="C993" s="22"/>
      <c r="D993" s="22"/>
      <c r="E993" s="22"/>
      <c r="F993" s="22"/>
      <c r="G993" s="22"/>
      <c r="H993" s="22"/>
      <c r="I993" s="19"/>
      <c r="J993" s="19"/>
      <c r="K993" s="19"/>
      <c r="L993" s="19"/>
      <c r="M993" s="19"/>
      <c r="N993" s="19"/>
      <c r="O993" s="19">
        <v>1</v>
      </c>
      <c r="P993" s="19">
        <v>1</v>
      </c>
      <c r="Q993" s="22"/>
      <c r="R993" s="22"/>
      <c r="S993" s="22"/>
      <c r="T993" s="19"/>
      <c r="U993" t="str">
        <f t="shared" si="82"/>
        <v>ERROR</v>
      </c>
      <c r="V993" s="4" t="s">
        <v>12</v>
      </c>
      <c r="W993" s="4" t="str">
        <f t="shared" si="84"/>
        <v>Whiting Petroleum Corporation</v>
      </c>
      <c r="X993" s="7" t="s">
        <v>1160</v>
      </c>
      <c r="Y993" s="7" t="s">
        <v>1160</v>
      </c>
      <c r="Z993" s="7" t="s">
        <v>1160</v>
      </c>
      <c r="AA993" s="7" t="s">
        <v>1160</v>
      </c>
      <c r="AB993" s="7" t="s">
        <v>1155</v>
      </c>
      <c r="AC993" s="7" t="s">
        <v>1155</v>
      </c>
      <c r="AD993" s="7" t="s">
        <v>1155</v>
      </c>
      <c r="AE993" s="7" t="s">
        <v>1157</v>
      </c>
      <c r="AF993" s="7" t="s">
        <v>1157</v>
      </c>
      <c r="AG993" s="6" t="str">
        <f>IF(VLOOKUP(V993,Resources!A:B,2,FALSE)=0,"",VLOOKUP(V993,Resources!A:B,2,FALSE))</f>
        <v/>
      </c>
    </row>
    <row r="994" spans="1:33" s="6" customFormat="1">
      <c r="A994" s="18" t="s">
        <v>11</v>
      </c>
      <c r="B994" s="22"/>
      <c r="C994" s="22"/>
      <c r="D994" s="22"/>
      <c r="E994" s="22"/>
      <c r="F994" s="22"/>
      <c r="G994" s="22"/>
      <c r="H994" s="22"/>
      <c r="I994" s="19">
        <v>1</v>
      </c>
      <c r="J994" s="19">
        <v>1</v>
      </c>
      <c r="K994" s="19">
        <v>1</v>
      </c>
      <c r="L994" s="19">
        <v>1</v>
      </c>
      <c r="M994" s="19">
        <v>1</v>
      </c>
      <c r="N994" s="19">
        <v>1</v>
      </c>
      <c r="O994" s="19"/>
      <c r="P994" s="19"/>
      <c r="Q994" s="22"/>
      <c r="R994" s="22"/>
      <c r="S994" s="22"/>
      <c r="T994" s="19"/>
      <c r="U994" t="str">
        <f t="shared" si="82"/>
        <v>ERROR</v>
      </c>
      <c r="V994" s="4" t="s">
        <v>719</v>
      </c>
      <c r="W994" s="4" t="str">
        <f t="shared" si="84"/>
        <v>WHPacific, Inc.</v>
      </c>
      <c r="X994" s="7"/>
      <c r="Y994" s="7"/>
      <c r="Z994" s="7"/>
      <c r="AA994" s="7"/>
      <c r="AB994" s="7"/>
      <c r="AC994" s="7"/>
      <c r="AD994" s="7"/>
      <c r="AE994" s="7" t="s">
        <v>1160</v>
      </c>
      <c r="AF994" s="7" t="s">
        <v>1160</v>
      </c>
      <c r="AG994" s="6" t="str">
        <f>IF(VLOOKUP(V994,Resources!A:B,2,FALSE)=0,"",VLOOKUP(V994,Resources!A:B,2,FALSE))</f>
        <v/>
      </c>
    </row>
    <row r="995" spans="1:33" s="6" customFormat="1">
      <c r="A995" s="18" t="s">
        <v>10</v>
      </c>
      <c r="B995" s="22"/>
      <c r="C995" s="22"/>
      <c r="D995" s="22"/>
      <c r="E995" s="22"/>
      <c r="F995" s="22"/>
      <c r="G995" s="22"/>
      <c r="H995" s="22"/>
      <c r="I995" s="19">
        <v>1</v>
      </c>
      <c r="J995" s="19">
        <v>1</v>
      </c>
      <c r="K995" s="19">
        <v>1</v>
      </c>
      <c r="L995" s="19">
        <v>1</v>
      </c>
      <c r="M995" s="19">
        <v>1</v>
      </c>
      <c r="N995" s="19"/>
      <c r="O995" s="19"/>
      <c r="P995" s="19"/>
      <c r="Q995" s="22"/>
      <c r="R995" s="22"/>
      <c r="S995" s="22"/>
      <c r="T995" s="19"/>
      <c r="U995" t="str">
        <f t="shared" si="82"/>
        <v>ERROR</v>
      </c>
      <c r="V995" s="4" t="s">
        <v>11</v>
      </c>
      <c r="W995" s="4" t="str">
        <f t="shared" si="84"/>
        <v>Wildhorse Exploration</v>
      </c>
      <c r="X995" s="7" t="s">
        <v>1160</v>
      </c>
      <c r="Y995" s="7" t="s">
        <v>1160</v>
      </c>
      <c r="Z995" s="7" t="s">
        <v>1160</v>
      </c>
      <c r="AA995" s="7" t="s">
        <v>1160</v>
      </c>
      <c r="AB995" s="7" t="s">
        <v>1160</v>
      </c>
      <c r="AC995" s="7" t="s">
        <v>1160</v>
      </c>
      <c r="AD995" s="7"/>
      <c r="AE995" s="7"/>
      <c r="AF995" s="7"/>
      <c r="AG995" s="6" t="str">
        <f>IF(VLOOKUP(V995,Resources!A:B,2,FALSE)=0,"",VLOOKUP(V995,Resources!A:B,2,FALSE))</f>
        <v/>
      </c>
    </row>
    <row r="996" spans="1:33" s="6" customFormat="1">
      <c r="A996" s="18" t="s">
        <v>355</v>
      </c>
      <c r="B996" s="22"/>
      <c r="C996" s="22"/>
      <c r="D996" s="22"/>
      <c r="E996" s="22"/>
      <c r="F996" s="22"/>
      <c r="G996" s="22"/>
      <c r="H996" s="22"/>
      <c r="I996" s="19"/>
      <c r="J996" s="19">
        <v>1</v>
      </c>
      <c r="K996" s="19"/>
      <c r="L996" s="19">
        <v>1</v>
      </c>
      <c r="M996" s="19">
        <v>1</v>
      </c>
      <c r="N996" s="19">
        <v>1</v>
      </c>
      <c r="O996" s="19"/>
      <c r="P996" s="19"/>
      <c r="Q996" s="22"/>
      <c r="R996" s="22"/>
      <c r="S996" s="22"/>
      <c r="T996" s="19"/>
      <c r="U996" t="str">
        <f t="shared" si="82"/>
        <v>ERROR</v>
      </c>
      <c r="V996" s="4" t="s">
        <v>10</v>
      </c>
      <c r="W996" s="4" t="str">
        <f t="shared" si="84"/>
        <v>Wildrose Resources Corporation</v>
      </c>
      <c r="X996" s="7" t="s">
        <v>1160</v>
      </c>
      <c r="Y996" s="7" t="s">
        <v>1160</v>
      </c>
      <c r="Z996" s="7" t="s">
        <v>1160</v>
      </c>
      <c r="AA996" s="7" t="s">
        <v>1160</v>
      </c>
      <c r="AB996" s="7" t="s">
        <v>1160</v>
      </c>
      <c r="AC996" s="7"/>
      <c r="AD996" s="7"/>
      <c r="AE996" s="7"/>
      <c r="AF996" s="7"/>
      <c r="AG996" s="6" t="str">
        <f>IF(VLOOKUP(V996,Resources!A:B,2,FALSE)=0,"",VLOOKUP(V996,Resources!A:B,2,FALSE))</f>
        <v/>
      </c>
    </row>
    <row r="997" spans="1:33" s="6" customFormat="1">
      <c r="A997" s="18" t="s">
        <v>380</v>
      </c>
      <c r="B997" s="22"/>
      <c r="C997" s="22"/>
      <c r="D997" s="22">
        <v>1</v>
      </c>
      <c r="E997" s="22"/>
      <c r="F997" s="22"/>
      <c r="G997" s="22"/>
      <c r="H997" s="22">
        <v>1</v>
      </c>
      <c r="I997" s="19"/>
      <c r="J997" s="19"/>
      <c r="K997" s="19">
        <v>1</v>
      </c>
      <c r="L997" s="19">
        <v>1</v>
      </c>
      <c r="M997" s="19">
        <v>1</v>
      </c>
      <c r="N997" s="19">
        <v>1</v>
      </c>
      <c r="O997" s="19"/>
      <c r="P997" s="19"/>
      <c r="Q997" s="22"/>
      <c r="R997" s="22"/>
      <c r="S997" s="22"/>
      <c r="T997" s="19"/>
      <c r="U997" t="str">
        <f t="shared" si="82"/>
        <v>ERROR</v>
      </c>
      <c r="V997" s="4" t="s">
        <v>355</v>
      </c>
      <c r="W997" s="4" t="str">
        <f t="shared" si="84"/>
        <v>William R. Smith</v>
      </c>
      <c r="X997" s="7"/>
      <c r="Y997" s="7" t="s">
        <v>1160</v>
      </c>
      <c r="Z997" s="7"/>
      <c r="AA997" s="7" t="s">
        <v>1160</v>
      </c>
      <c r="AB997" s="7" t="s">
        <v>1160</v>
      </c>
      <c r="AC997" s="7" t="s">
        <v>1160</v>
      </c>
      <c r="AD997" s="7"/>
      <c r="AE997" s="7"/>
      <c r="AF997" s="7"/>
      <c r="AG997" s="6" t="str">
        <f>IF(VLOOKUP(V997,Resources!A:B,2,FALSE)=0,"",VLOOKUP(V997,Resources!A:B,2,FALSE))</f>
        <v/>
      </c>
    </row>
    <row r="998" spans="1:33" s="6" customFormat="1">
      <c r="A998" s="18" t="s">
        <v>9</v>
      </c>
      <c r="B998" s="22"/>
      <c r="C998" s="22"/>
      <c r="D998" s="22"/>
      <c r="E998" s="22"/>
      <c r="F998" s="22"/>
      <c r="G998" s="22"/>
      <c r="H998" s="22"/>
      <c r="I998" s="19">
        <v>1</v>
      </c>
      <c r="J998" s="19"/>
      <c r="K998" s="19"/>
      <c r="L998" s="19"/>
      <c r="M998" s="19"/>
      <c r="N998" s="19"/>
      <c r="O998" s="19"/>
      <c r="P998" s="19"/>
      <c r="Q998" s="22"/>
      <c r="R998" s="22"/>
      <c r="S998" s="22"/>
      <c r="T998" s="19"/>
      <c r="U998" t="str">
        <f t="shared" si="82"/>
        <v>ERROR</v>
      </c>
      <c r="V998" s="4" t="s">
        <v>380</v>
      </c>
      <c r="W998" s="4" t="str">
        <f t="shared" si="84"/>
        <v>Williams</v>
      </c>
      <c r="X998" s="7"/>
      <c r="Y998" s="7"/>
      <c r="Z998" s="7" t="s">
        <v>1155</v>
      </c>
      <c r="AA998" s="7" t="s">
        <v>1160</v>
      </c>
      <c r="AB998" s="7" t="s">
        <v>1160</v>
      </c>
      <c r="AC998" s="7" t="s">
        <v>1160</v>
      </c>
      <c r="AD998" s="7" t="s">
        <v>1155</v>
      </c>
      <c r="AE998" s="7"/>
      <c r="AF998" s="7"/>
      <c r="AG998" s="6" t="str">
        <f>IF(VLOOKUP(V998,Resources!A:B,2,FALSE)=0,"",VLOOKUP(V998,Resources!A:B,2,FALSE))</f>
        <v/>
      </c>
    </row>
    <row r="999" spans="1:33" s="6" customFormat="1">
      <c r="A999" s="18" t="s">
        <v>8</v>
      </c>
      <c r="B999" s="22"/>
      <c r="C999" s="22"/>
      <c r="D999" s="22"/>
      <c r="E999" s="22"/>
      <c r="F999" s="22"/>
      <c r="G999" s="22"/>
      <c r="H999" s="22"/>
      <c r="I999" s="19">
        <v>1</v>
      </c>
      <c r="J999" s="19">
        <v>1</v>
      </c>
      <c r="K999" s="19"/>
      <c r="L999" s="19"/>
      <c r="M999" s="19"/>
      <c r="N999" s="19"/>
      <c r="O999" s="19"/>
      <c r="P999" s="19"/>
      <c r="Q999" s="22"/>
      <c r="R999" s="22"/>
      <c r="S999" s="22"/>
      <c r="T999" s="19"/>
      <c r="U999" t="str">
        <f t="shared" si="82"/>
        <v>ERROR</v>
      </c>
      <c r="V999" s="4" t="s">
        <v>9</v>
      </c>
      <c r="W999" s="4" t="str">
        <f t="shared" si="84"/>
        <v>Williams Energy Marketing &amp; Trading</v>
      </c>
      <c r="X999" s="7" t="s">
        <v>1160</v>
      </c>
      <c r="Y999" s="7"/>
      <c r="Z999" s="7"/>
      <c r="AA999" s="7"/>
      <c r="AB999" s="7"/>
      <c r="AC999" s="7"/>
      <c r="AD999" s="7"/>
      <c r="AE999" s="7"/>
      <c r="AF999" s="7"/>
      <c r="AG999" s="6" t="str">
        <f>IF(VLOOKUP(V999,Resources!A:B,2,FALSE)=0,"",VLOOKUP(V999,Resources!A:B,2,FALSE))</f>
        <v/>
      </c>
    </row>
    <row r="1000" spans="1:33" s="6" customFormat="1">
      <c r="A1000" s="18" t="s">
        <v>718</v>
      </c>
      <c r="B1000" s="22"/>
      <c r="C1000" s="22"/>
      <c r="D1000" s="22"/>
      <c r="E1000" s="22"/>
      <c r="F1000" s="22"/>
      <c r="G1000" s="22"/>
      <c r="H1000" s="22"/>
      <c r="I1000" s="19"/>
      <c r="J1000" s="19"/>
      <c r="K1000" s="19"/>
      <c r="L1000" s="19"/>
      <c r="M1000" s="19"/>
      <c r="N1000" s="19"/>
      <c r="O1000" s="19">
        <v>1</v>
      </c>
      <c r="P1000" s="19">
        <v>1</v>
      </c>
      <c r="Q1000" s="22"/>
      <c r="R1000" s="22"/>
      <c r="S1000" s="22"/>
      <c r="T1000" s="19"/>
      <c r="U1000" t="str">
        <f t="shared" si="82"/>
        <v>ERROR</v>
      </c>
      <c r="V1000" s="4" t="s">
        <v>8</v>
      </c>
      <c r="W1000" s="4" t="str">
        <f t="shared" si="84"/>
        <v>Williams Production Company</v>
      </c>
      <c r="X1000" s="7" t="s">
        <v>1160</v>
      </c>
      <c r="Y1000" s="7" t="s">
        <v>1160</v>
      </c>
      <c r="Z1000" s="7"/>
      <c r="AA1000" s="7"/>
      <c r="AB1000" s="7"/>
      <c r="AC1000" s="7"/>
      <c r="AD1000" s="7"/>
      <c r="AE1000" s="7"/>
      <c r="AF1000" s="7"/>
      <c r="AG1000" s="6" t="str">
        <f>IF(VLOOKUP(V1000,Resources!A:B,2,FALSE)=0,"",VLOOKUP(V1000,Resources!A:B,2,FALSE))</f>
        <v/>
      </c>
    </row>
    <row r="1001" spans="1:33" s="6" customFormat="1">
      <c r="A1001" s="18" t="s">
        <v>7</v>
      </c>
      <c r="B1001" s="22"/>
      <c r="C1001" s="22"/>
      <c r="D1001" s="22"/>
      <c r="E1001" s="22"/>
      <c r="F1001" s="22"/>
      <c r="G1001" s="22"/>
      <c r="H1001" s="22"/>
      <c r="I1001" s="19">
        <v>1</v>
      </c>
      <c r="J1001" s="19">
        <v>1</v>
      </c>
      <c r="K1001" s="19">
        <v>1</v>
      </c>
      <c r="L1001" s="19">
        <v>1</v>
      </c>
      <c r="M1001" s="19">
        <v>1</v>
      </c>
      <c r="N1001" s="19">
        <v>1</v>
      </c>
      <c r="O1001" s="19">
        <v>1</v>
      </c>
      <c r="P1001" s="19">
        <v>1</v>
      </c>
      <c r="Q1001" s="22"/>
      <c r="R1001" s="22"/>
      <c r="S1001" s="22"/>
      <c r="T1001" s="19"/>
      <c r="U1001" t="str">
        <f t="shared" si="82"/>
        <v>ERROR</v>
      </c>
      <c r="V1001" s="4" t="s">
        <v>718</v>
      </c>
      <c r="W1001" s="4" t="str">
        <f t="shared" si="84"/>
        <v>Willis</v>
      </c>
      <c r="X1001" s="7"/>
      <c r="Y1001" s="7"/>
      <c r="Z1001" s="7"/>
      <c r="AA1001" s="7"/>
      <c r="AB1001" s="7"/>
      <c r="AC1001" s="7"/>
      <c r="AD1001" s="7"/>
      <c r="AE1001" s="7" t="s">
        <v>1160</v>
      </c>
      <c r="AF1001" s="7" t="s">
        <v>1160</v>
      </c>
      <c r="AG1001" s="6" t="str">
        <f>IF(VLOOKUP(V1001,Resources!A:B,2,FALSE)=0,"",VLOOKUP(V1001,Resources!A:B,2,FALSE))</f>
        <v/>
      </c>
    </row>
    <row r="1002" spans="1:33" s="6" customFormat="1">
      <c r="A1002" s="18" t="s">
        <v>566</v>
      </c>
      <c r="B1002" s="22"/>
      <c r="C1002" s="22"/>
      <c r="D1002" s="22"/>
      <c r="E1002" s="22"/>
      <c r="F1002" s="22"/>
      <c r="G1002" s="22"/>
      <c r="H1002" s="22"/>
      <c r="I1002" s="19"/>
      <c r="J1002" s="19"/>
      <c r="K1002" s="19"/>
      <c r="L1002" s="19"/>
      <c r="M1002" s="19">
        <v>1</v>
      </c>
      <c r="N1002" s="19">
        <v>1</v>
      </c>
      <c r="O1002" s="19"/>
      <c r="P1002" s="19"/>
      <c r="Q1002" s="22"/>
      <c r="R1002" s="22"/>
      <c r="S1002" s="22"/>
      <c r="T1002" s="19"/>
      <c r="U1002" t="str">
        <f t="shared" si="82"/>
        <v>ERROR</v>
      </c>
      <c r="V1002" s="4" t="s">
        <v>7</v>
      </c>
      <c r="W1002" s="4" t="str">
        <f t="shared" si="84"/>
        <v>WillSource Enterprise, LLC</v>
      </c>
      <c r="X1002" s="7" t="s">
        <v>1160</v>
      </c>
      <c r="Y1002" s="7" t="s">
        <v>1160</v>
      </c>
      <c r="Z1002" s="7" t="s">
        <v>1160</v>
      </c>
      <c r="AA1002" s="7" t="s">
        <v>1160</v>
      </c>
      <c r="AB1002" s="7" t="s">
        <v>1160</v>
      </c>
      <c r="AC1002" s="7" t="s">
        <v>1160</v>
      </c>
      <c r="AD1002" s="7"/>
      <c r="AE1002" s="7" t="s">
        <v>1160</v>
      </c>
      <c r="AF1002" s="7" t="s">
        <v>1160</v>
      </c>
      <c r="AG1002" s="6" t="str">
        <f>IF(VLOOKUP(V1002,Resources!A:B,2,FALSE)=0,"",VLOOKUP(V1002,Resources!A:B,2,FALSE))</f>
        <v/>
      </c>
    </row>
    <row r="1003" spans="1:33" s="6" customFormat="1">
      <c r="A1003" s="18" t="s">
        <v>6</v>
      </c>
      <c r="B1003" s="22"/>
      <c r="C1003" s="22"/>
      <c r="D1003" s="22"/>
      <c r="E1003" s="22"/>
      <c r="F1003" s="22"/>
      <c r="G1003" s="22"/>
      <c r="H1003" s="22"/>
      <c r="I1003" s="19">
        <v>1</v>
      </c>
      <c r="J1003" s="19">
        <v>1</v>
      </c>
      <c r="K1003" s="19">
        <v>1</v>
      </c>
      <c r="L1003" s="19">
        <v>1</v>
      </c>
      <c r="M1003" s="19">
        <v>1</v>
      </c>
      <c r="N1003" s="19"/>
      <c r="O1003" s="19">
        <v>1</v>
      </c>
      <c r="P1003" s="19">
        <v>1</v>
      </c>
      <c r="Q1003" s="22"/>
      <c r="R1003" s="22"/>
      <c r="S1003" s="22"/>
      <c r="T1003" s="19"/>
      <c r="U1003" t="str">
        <f t="shared" si="82"/>
        <v>ERROR</v>
      </c>
      <c r="V1003" s="4" t="s">
        <v>566</v>
      </c>
      <c r="W1003" s="4" t="str">
        <f t="shared" si="84"/>
        <v>Windsor Energy Group</v>
      </c>
      <c r="X1003" s="7"/>
      <c r="Y1003" s="7"/>
      <c r="Z1003" s="7"/>
      <c r="AA1003" s="7"/>
      <c r="AB1003" s="7" t="s">
        <v>1160</v>
      </c>
      <c r="AC1003" s="7" t="s">
        <v>1160</v>
      </c>
      <c r="AD1003" s="7"/>
      <c r="AE1003" s="7"/>
      <c r="AF1003" s="7"/>
      <c r="AG1003" s="6" t="str">
        <f>IF(VLOOKUP(V1003,Resources!A:B,2,FALSE)=0,"",VLOOKUP(V1003,Resources!A:B,2,FALSE))</f>
        <v/>
      </c>
    </row>
    <row r="1004" spans="1:33" s="6" customFormat="1">
      <c r="A1004" s="18" t="s">
        <v>5</v>
      </c>
      <c r="B1004" s="22"/>
      <c r="C1004" s="22"/>
      <c r="D1004" s="22"/>
      <c r="E1004" s="22"/>
      <c r="F1004" s="22"/>
      <c r="G1004" s="22"/>
      <c r="H1004" s="22"/>
      <c r="I1004" s="19">
        <v>1</v>
      </c>
      <c r="J1004" s="19">
        <v>1</v>
      </c>
      <c r="K1004" s="19"/>
      <c r="L1004" s="19"/>
      <c r="M1004" s="19"/>
      <c r="N1004" s="19"/>
      <c r="O1004" s="19"/>
      <c r="P1004" s="19"/>
      <c r="Q1004" s="22"/>
      <c r="R1004" s="22"/>
      <c r="S1004" s="22"/>
      <c r="T1004" s="19"/>
      <c r="U1004" t="str">
        <f t="shared" si="82"/>
        <v>ERROR</v>
      </c>
      <c r="V1004" s="4" t="s">
        <v>6</v>
      </c>
      <c r="W1004" s="4" t="str">
        <f t="shared" si="84"/>
        <v>Wold Oil Properties, Inc.</v>
      </c>
      <c r="X1004" s="7" t="s">
        <v>1160</v>
      </c>
      <c r="Y1004" s="7" t="s">
        <v>1160</v>
      </c>
      <c r="Z1004" s="7" t="s">
        <v>1160</v>
      </c>
      <c r="AA1004" s="7" t="s">
        <v>1160</v>
      </c>
      <c r="AB1004" s="7" t="s">
        <v>1160</v>
      </c>
      <c r="AC1004" s="7"/>
      <c r="AD1004" s="7"/>
      <c r="AE1004" s="7" t="s">
        <v>1160</v>
      </c>
      <c r="AF1004" s="7" t="s">
        <v>1160</v>
      </c>
      <c r="AG1004" s="6" t="str">
        <f>IF(VLOOKUP(V1004,Resources!A:B,2,FALSE)=0,"",VLOOKUP(V1004,Resources!A:B,2,FALSE))</f>
        <v/>
      </c>
    </row>
    <row r="1005" spans="1:33" s="6" customFormat="1">
      <c r="A1005" s="18" t="s">
        <v>717</v>
      </c>
      <c r="B1005" s="22"/>
      <c r="C1005" s="22"/>
      <c r="D1005" s="22"/>
      <c r="E1005" s="22"/>
      <c r="F1005" s="22"/>
      <c r="G1005" s="22"/>
      <c r="H1005" s="22"/>
      <c r="I1005" s="19"/>
      <c r="J1005" s="19"/>
      <c r="K1005" s="19"/>
      <c r="L1005" s="19"/>
      <c r="M1005" s="19"/>
      <c r="N1005" s="19"/>
      <c r="O1005" s="19">
        <v>1</v>
      </c>
      <c r="P1005" s="19">
        <v>1</v>
      </c>
      <c r="Q1005" s="22"/>
      <c r="R1005" s="22"/>
      <c r="S1005" s="22"/>
      <c r="T1005" s="19"/>
      <c r="U1005" t="str">
        <f t="shared" si="82"/>
        <v>ERROR</v>
      </c>
      <c r="V1005" s="4" t="s">
        <v>5</v>
      </c>
      <c r="W1005" s="4" t="str">
        <f t="shared" si="84"/>
        <v>Wolf Energy Company</v>
      </c>
      <c r="X1005" s="7" t="s">
        <v>1160</v>
      </c>
      <c r="Y1005" s="7" t="s">
        <v>1160</v>
      </c>
      <c r="Z1005" s="7"/>
      <c r="AA1005" s="7"/>
      <c r="AB1005" s="7"/>
      <c r="AC1005" s="7"/>
      <c r="AD1005" s="7"/>
      <c r="AE1005" s="7"/>
      <c r="AF1005" s="7"/>
      <c r="AG1005" s="6" t="str">
        <f>IF(VLOOKUP(V1005,Resources!A:B,2,FALSE)=0,"",VLOOKUP(V1005,Resources!A:B,2,FALSE))</f>
        <v/>
      </c>
    </row>
    <row r="1006" spans="1:33" s="6" customFormat="1">
      <c r="A1006" s="18" t="s">
        <v>4</v>
      </c>
      <c r="B1006" s="22"/>
      <c r="C1006" s="22"/>
      <c r="D1006" s="22"/>
      <c r="E1006" s="22"/>
      <c r="F1006" s="22"/>
      <c r="G1006" s="22"/>
      <c r="H1006" s="22"/>
      <c r="I1006" s="19">
        <v>1</v>
      </c>
      <c r="J1006" s="19">
        <v>1</v>
      </c>
      <c r="K1006" s="19">
        <v>1</v>
      </c>
      <c r="L1006" s="19">
        <v>1</v>
      </c>
      <c r="M1006" s="19">
        <v>1</v>
      </c>
      <c r="N1006" s="19"/>
      <c r="O1006" s="19"/>
      <c r="P1006" s="19"/>
      <c r="Q1006" s="22"/>
      <c r="R1006" s="22"/>
      <c r="S1006" s="22"/>
      <c r="T1006" s="19"/>
      <c r="U1006" t="str">
        <f t="shared" si="82"/>
        <v>ERROR</v>
      </c>
      <c r="V1006" s="4" t="s">
        <v>717</v>
      </c>
      <c r="W1006" s="4" t="str">
        <f t="shared" si="84"/>
        <v>Wolin Associates</v>
      </c>
      <c r="X1006" s="7"/>
      <c r="Y1006" s="7"/>
      <c r="Z1006" s="7"/>
      <c r="AA1006" s="7"/>
      <c r="AB1006" s="7"/>
      <c r="AC1006" s="7"/>
      <c r="AD1006" s="7"/>
      <c r="AE1006" s="7" t="s">
        <v>1160</v>
      </c>
      <c r="AF1006" s="7" t="s">
        <v>1160</v>
      </c>
      <c r="AG1006" s="6" t="str">
        <f>IF(VLOOKUP(V1006,Resources!A:B,2,FALSE)=0,"",VLOOKUP(V1006,Resources!A:B,2,FALSE))</f>
        <v/>
      </c>
    </row>
    <row r="1007" spans="1:33" s="6" customFormat="1">
      <c r="A1007" s="18" t="s">
        <v>716</v>
      </c>
      <c r="B1007" s="22"/>
      <c r="C1007" s="22"/>
      <c r="D1007" s="22"/>
      <c r="E1007" s="22"/>
      <c r="F1007" s="22"/>
      <c r="G1007" s="22"/>
      <c r="H1007" s="22"/>
      <c r="I1007" s="19"/>
      <c r="J1007" s="19"/>
      <c r="K1007" s="19"/>
      <c r="L1007" s="19"/>
      <c r="M1007" s="19"/>
      <c r="N1007" s="19"/>
      <c r="O1007" s="19">
        <v>1</v>
      </c>
      <c r="P1007" s="19">
        <v>1</v>
      </c>
      <c r="Q1007" s="22"/>
      <c r="R1007" s="22"/>
      <c r="S1007" s="22"/>
      <c r="T1007" s="19"/>
      <c r="U1007" t="str">
        <f t="shared" si="82"/>
        <v>ERROR</v>
      </c>
      <c r="V1007" s="4" t="s">
        <v>4</v>
      </c>
      <c r="W1007" s="4" t="str">
        <f t="shared" si="84"/>
        <v>Wolverine Energy, L.L.C.</v>
      </c>
      <c r="X1007" s="7" t="s">
        <v>1160</v>
      </c>
      <c r="Y1007" s="7" t="s">
        <v>1160</v>
      </c>
      <c r="Z1007" s="7" t="s">
        <v>1160</v>
      </c>
      <c r="AA1007" s="7" t="s">
        <v>1160</v>
      </c>
      <c r="AB1007" s="7" t="s">
        <v>1160</v>
      </c>
      <c r="AC1007" s="7"/>
      <c r="AD1007" s="7"/>
      <c r="AE1007" s="7"/>
      <c r="AF1007" s="7"/>
      <c r="AG1007" s="6" t="str">
        <f>IF(VLOOKUP(V1007,Resources!A:B,2,FALSE)=0,"",VLOOKUP(V1007,Resources!A:B,2,FALSE))</f>
        <v/>
      </c>
    </row>
    <row r="1008" spans="1:33" s="6" customFormat="1">
      <c r="A1008" s="18" t="s">
        <v>634</v>
      </c>
      <c r="B1008" s="22"/>
      <c r="C1008" s="22"/>
      <c r="D1008" s="22"/>
      <c r="E1008" s="22"/>
      <c r="F1008" s="22"/>
      <c r="G1008" s="22"/>
      <c r="H1008" s="22"/>
      <c r="I1008" s="19"/>
      <c r="J1008" s="19"/>
      <c r="K1008" s="19"/>
      <c r="L1008" s="19"/>
      <c r="M1008" s="19"/>
      <c r="N1008" s="19">
        <v>1</v>
      </c>
      <c r="O1008" s="19"/>
      <c r="P1008" s="19"/>
      <c r="Q1008" s="22"/>
      <c r="R1008" s="22"/>
      <c r="S1008" s="22"/>
      <c r="T1008" s="19"/>
      <c r="U1008" t="str">
        <f t="shared" si="82"/>
        <v>ERROR</v>
      </c>
      <c r="V1008" s="4" t="s">
        <v>716</v>
      </c>
      <c r="W1008" s="4" t="str">
        <f t="shared" si="84"/>
        <v>Wolverine Gas and Oil Corporation</v>
      </c>
      <c r="X1008" s="7"/>
      <c r="Y1008" s="7"/>
      <c r="Z1008" s="7"/>
      <c r="AA1008" s="7"/>
      <c r="AB1008" s="7"/>
      <c r="AC1008" s="7"/>
      <c r="AD1008" s="7"/>
      <c r="AE1008" s="7" t="s">
        <v>1160</v>
      </c>
      <c r="AF1008" s="7" t="s">
        <v>1160</v>
      </c>
      <c r="AG1008" s="6" t="str">
        <f>IF(VLOOKUP(V1008,Resources!A:B,2,FALSE)=0,"",VLOOKUP(V1008,Resources!A:B,2,FALSE))</f>
        <v/>
      </c>
    </row>
    <row r="1009" spans="1:33" s="6" customFormat="1">
      <c r="A1009" s="18" t="s">
        <v>715</v>
      </c>
      <c r="B1009" s="22"/>
      <c r="C1009" s="22"/>
      <c r="D1009" s="22"/>
      <c r="E1009" s="22"/>
      <c r="F1009" s="22"/>
      <c r="G1009" s="22"/>
      <c r="H1009" s="22"/>
      <c r="I1009" s="19"/>
      <c r="J1009" s="19"/>
      <c r="K1009" s="19"/>
      <c r="L1009" s="19"/>
      <c r="M1009" s="19"/>
      <c r="N1009" s="19"/>
      <c r="O1009" s="19">
        <v>1</v>
      </c>
      <c r="P1009" s="19">
        <v>1</v>
      </c>
      <c r="Q1009" s="22"/>
      <c r="R1009" s="22"/>
      <c r="S1009" s="22"/>
      <c r="T1009" s="19"/>
      <c r="U1009" t="str">
        <f t="shared" si="82"/>
        <v>ERROR</v>
      </c>
      <c r="V1009" s="4" t="s">
        <v>634</v>
      </c>
      <c r="W1009" s="4" t="str">
        <f t="shared" si="84"/>
        <v>Wood Mackenzie, Inc.</v>
      </c>
      <c r="X1009" s="7"/>
      <c r="Y1009" s="7"/>
      <c r="Z1009" s="7"/>
      <c r="AA1009" s="7"/>
      <c r="AB1009" s="7"/>
      <c r="AC1009" s="7" t="s">
        <v>1160</v>
      </c>
      <c r="AD1009" s="7"/>
      <c r="AE1009" s="7"/>
      <c r="AF1009" s="7"/>
      <c r="AG1009" s="6" t="str">
        <f>IF(VLOOKUP(V1009,Resources!A:B,2,FALSE)=0,"",VLOOKUP(V1009,Resources!A:B,2,FALSE))</f>
        <v/>
      </c>
    </row>
    <row r="1010" spans="1:33" s="6" customFormat="1">
      <c r="A1010" s="18" t="s">
        <v>714</v>
      </c>
      <c r="B1010" s="22"/>
      <c r="C1010" s="22"/>
      <c r="D1010" s="22"/>
      <c r="E1010" s="22"/>
      <c r="F1010" s="22"/>
      <c r="G1010" s="22"/>
      <c r="H1010" s="22"/>
      <c r="I1010" s="19"/>
      <c r="J1010" s="19"/>
      <c r="K1010" s="19"/>
      <c r="L1010" s="19"/>
      <c r="M1010" s="19"/>
      <c r="N1010" s="19"/>
      <c r="O1010" s="19">
        <v>1</v>
      </c>
      <c r="P1010" s="19">
        <v>1</v>
      </c>
      <c r="Q1010" s="22"/>
      <c r="R1010" s="22"/>
      <c r="S1010" s="22"/>
      <c r="T1010" s="19"/>
      <c r="U1010" t="str">
        <f t="shared" si="82"/>
        <v>ERROR</v>
      </c>
      <c r="V1010" s="4" t="s">
        <v>715</v>
      </c>
      <c r="W1010" s="4" t="str">
        <f t="shared" si="84"/>
        <v>Woodmoor Group</v>
      </c>
      <c r="X1010" s="7"/>
      <c r="Y1010" s="7"/>
      <c r="Z1010" s="7"/>
      <c r="AA1010" s="7"/>
      <c r="AB1010" s="7"/>
      <c r="AC1010" s="7"/>
      <c r="AD1010" s="7"/>
      <c r="AE1010" s="7" t="s">
        <v>1160</v>
      </c>
      <c r="AF1010" s="7" t="s">
        <v>1160</v>
      </c>
      <c r="AG1010" s="6" t="str">
        <f>IF(VLOOKUP(V1010,Resources!A:B,2,FALSE)=0,"",VLOOKUP(V1010,Resources!A:B,2,FALSE))</f>
        <v/>
      </c>
    </row>
    <row r="1011" spans="1:33" s="6" customFormat="1">
      <c r="A1011" s="18" t="s">
        <v>713</v>
      </c>
      <c r="B1011" s="22"/>
      <c r="C1011" s="22"/>
      <c r="D1011" s="22"/>
      <c r="E1011" s="22"/>
      <c r="F1011" s="22"/>
      <c r="G1011" s="22"/>
      <c r="H1011" s="22"/>
      <c r="I1011" s="19"/>
      <c r="J1011" s="19"/>
      <c r="K1011" s="19"/>
      <c r="L1011" s="19"/>
      <c r="M1011" s="19"/>
      <c r="N1011" s="19"/>
      <c r="O1011" s="19">
        <v>1</v>
      </c>
      <c r="P1011" s="19">
        <v>1</v>
      </c>
      <c r="Q1011" s="22"/>
      <c r="R1011" s="22"/>
      <c r="S1011" s="22"/>
      <c r="T1011" s="19"/>
      <c r="U1011" t="str">
        <f t="shared" si="82"/>
        <v>ERROR</v>
      </c>
      <c r="V1011" s="4" t="s">
        <v>714</v>
      </c>
      <c r="W1011" s="4" t="str">
        <f t="shared" si="84"/>
        <v>Workplace Resource - Herman Miller</v>
      </c>
      <c r="X1011" s="7"/>
      <c r="Y1011" s="7"/>
      <c r="Z1011" s="7"/>
      <c r="AA1011" s="7"/>
      <c r="AB1011" s="7"/>
      <c r="AC1011" s="7"/>
      <c r="AD1011" s="7"/>
      <c r="AE1011" s="7" t="s">
        <v>1160</v>
      </c>
      <c r="AF1011" s="7" t="s">
        <v>1160</v>
      </c>
      <c r="AG1011" s="6" t="str">
        <f>IF(VLOOKUP(V1011,Resources!A:B,2,FALSE)=0,"",VLOOKUP(V1011,Resources!A:B,2,FALSE))</f>
        <v/>
      </c>
    </row>
    <row r="1012" spans="1:33" s="6" customFormat="1">
      <c r="A1012" s="18" t="s">
        <v>987</v>
      </c>
      <c r="B1012" s="22"/>
      <c r="C1012" s="22"/>
      <c r="D1012" s="22"/>
      <c r="E1012" s="22"/>
      <c r="F1012" s="22"/>
      <c r="G1012" s="22"/>
      <c r="H1012" s="22"/>
      <c r="I1012" s="19"/>
      <c r="J1012" s="19"/>
      <c r="K1012" s="19"/>
      <c r="L1012" s="19"/>
      <c r="M1012" s="19"/>
      <c r="N1012" s="19"/>
      <c r="O1012" s="19"/>
      <c r="P1012" s="19">
        <v>1</v>
      </c>
      <c r="Q1012" s="22"/>
      <c r="R1012" s="22"/>
      <c r="S1012" s="22"/>
      <c r="T1012" s="19"/>
      <c r="U1012" t="str">
        <f t="shared" si="82"/>
        <v>ERROR</v>
      </c>
      <c r="V1012" s="4" t="s">
        <v>713</v>
      </c>
      <c r="W1012" s="4" t="str">
        <f t="shared" si="84"/>
        <v>WPX Energy</v>
      </c>
      <c r="X1012" s="7"/>
      <c r="Y1012" s="7"/>
      <c r="Z1012" s="7"/>
      <c r="AA1012" s="7"/>
      <c r="AB1012" s="7"/>
      <c r="AC1012" s="7"/>
      <c r="AD1012" s="7"/>
      <c r="AE1012" s="7" t="s">
        <v>1160</v>
      </c>
      <c r="AF1012" s="7" t="s">
        <v>1160</v>
      </c>
      <c r="AG1012" s="6" t="str">
        <f>IF(VLOOKUP(V1012,Resources!A:B,2,FALSE)=0,"",VLOOKUP(V1012,Resources!A:B,2,FALSE))</f>
        <v/>
      </c>
    </row>
    <row r="1013" spans="1:33" s="6" customFormat="1">
      <c r="A1013" s="18" t="s">
        <v>379</v>
      </c>
      <c r="B1013" s="22"/>
      <c r="C1013" s="22"/>
      <c r="D1013" s="22"/>
      <c r="E1013" s="22"/>
      <c r="F1013" s="22"/>
      <c r="G1013" s="22">
        <v>1</v>
      </c>
      <c r="H1013" s="22">
        <v>1</v>
      </c>
      <c r="I1013" s="19"/>
      <c r="J1013" s="19"/>
      <c r="K1013" s="19">
        <v>1</v>
      </c>
      <c r="L1013" s="19">
        <v>1</v>
      </c>
      <c r="M1013" s="19">
        <v>1</v>
      </c>
      <c r="N1013" s="19">
        <v>1</v>
      </c>
      <c r="O1013" s="19">
        <v>1</v>
      </c>
      <c r="P1013" s="19">
        <v>1</v>
      </c>
      <c r="Q1013" s="22"/>
      <c r="R1013" s="22"/>
      <c r="S1013" s="22"/>
      <c r="T1013" s="19"/>
      <c r="U1013" t="str">
        <f t="shared" si="82"/>
        <v>ERROR</v>
      </c>
      <c r="V1013" s="4" t="s">
        <v>987</v>
      </c>
      <c r="W1013" s="4" t="str">
        <f t="shared" si="84"/>
        <v>Xpand WorldWide, LLC.</v>
      </c>
      <c r="X1013" s="7"/>
      <c r="Y1013" s="7"/>
      <c r="Z1013" s="7"/>
      <c r="AA1013" s="7"/>
      <c r="AB1013" s="7"/>
      <c r="AC1013" s="7"/>
      <c r="AD1013" s="7"/>
      <c r="AE1013" s="7"/>
      <c r="AF1013" s="7" t="s">
        <v>1160</v>
      </c>
      <c r="AG1013" s="6" t="str">
        <f>IF(VLOOKUP(V1013,Resources!A:B,2,FALSE)=0,"",VLOOKUP(V1013,Resources!A:B,2,FALSE))</f>
        <v/>
      </c>
    </row>
    <row r="1014" spans="1:33" s="6" customFormat="1">
      <c r="A1014" s="18" t="s">
        <v>712</v>
      </c>
      <c r="B1014" s="22"/>
      <c r="C1014" s="22"/>
      <c r="D1014" s="22"/>
      <c r="E1014" s="22"/>
      <c r="F1014" s="22"/>
      <c r="G1014" s="22"/>
      <c r="H1014" s="22"/>
      <c r="I1014" s="19"/>
      <c r="J1014" s="19"/>
      <c r="K1014" s="19"/>
      <c r="L1014" s="19"/>
      <c r="M1014" s="19"/>
      <c r="N1014" s="19"/>
      <c r="O1014" s="19">
        <v>1</v>
      </c>
      <c r="P1014" s="19">
        <v>1</v>
      </c>
      <c r="Q1014" s="22"/>
      <c r="R1014" s="22"/>
      <c r="S1014" s="22"/>
      <c r="T1014" s="19"/>
      <c r="U1014" t="str">
        <f t="shared" si="82"/>
        <v>ERROR</v>
      </c>
      <c r="V1014" s="4" t="s">
        <v>379</v>
      </c>
      <c r="W1014" s="10" t="str">
        <f>HYPERLINK(AG1014,V1014)</f>
        <v>XTO Energy Inc.</v>
      </c>
      <c r="X1014" s="7"/>
      <c r="Y1014" s="7"/>
      <c r="Z1014" s="7" t="s">
        <v>1160</v>
      </c>
      <c r="AA1014" s="7" t="s">
        <v>1160</v>
      </c>
      <c r="AB1014" s="7" t="s">
        <v>1160</v>
      </c>
      <c r="AC1014" s="7" t="s">
        <v>1155</v>
      </c>
      <c r="AD1014" s="7" t="s">
        <v>1155</v>
      </c>
      <c r="AE1014" s="7" t="s">
        <v>1160</v>
      </c>
      <c r="AF1014" s="7" t="s">
        <v>1160</v>
      </c>
      <c r="AG1014" s="6" t="str">
        <f>IF(VLOOKUP(V1014,Resources!A:B,2,FALSE)=0,"",VLOOKUP(V1014,Resources!A:B,2,FALSE))</f>
        <v>https://www.desmogblog.com/directory/vocabulary/5430</v>
      </c>
    </row>
    <row r="1015" spans="1:33" s="6" customFormat="1">
      <c r="A1015" s="18" t="s">
        <v>3</v>
      </c>
      <c r="B1015" s="22"/>
      <c r="C1015" s="22"/>
      <c r="D1015" s="22"/>
      <c r="E1015" s="22"/>
      <c r="F1015" s="22"/>
      <c r="G1015" s="22"/>
      <c r="H1015" s="22"/>
      <c r="I1015" s="19">
        <v>1</v>
      </c>
      <c r="J1015" s="19">
        <v>1</v>
      </c>
      <c r="K1015" s="19">
        <v>1</v>
      </c>
      <c r="L1015" s="19">
        <v>1</v>
      </c>
      <c r="M1015" s="19">
        <v>1</v>
      </c>
      <c r="N1015" s="19">
        <v>1</v>
      </c>
      <c r="O1015" s="19">
        <v>1</v>
      </c>
      <c r="P1015" s="19">
        <v>1</v>
      </c>
      <c r="Q1015" s="22"/>
      <c r="R1015" s="22"/>
      <c r="S1015" s="22"/>
      <c r="T1015" s="19"/>
      <c r="U1015" t="str">
        <f t="shared" si="82"/>
        <v>ERROR</v>
      </c>
      <c r="V1015" s="4" t="s">
        <v>712</v>
      </c>
      <c r="W1015" s="4" t="str">
        <f t="shared" ref="W1015:W1017" si="85">V1015</f>
        <v>Yarmony Energy, LLC</v>
      </c>
      <c r="X1015" s="7"/>
      <c r="Y1015" s="7"/>
      <c r="Z1015" s="7"/>
      <c r="AA1015" s="7"/>
      <c r="AB1015" s="7"/>
      <c r="AC1015" s="7"/>
      <c r="AD1015" s="7"/>
      <c r="AE1015" s="7" t="s">
        <v>1160</v>
      </c>
      <c r="AF1015" s="7" t="s">
        <v>1160</v>
      </c>
      <c r="AG1015" s="6" t="str">
        <f>IF(VLOOKUP(V1015,Resources!A:B,2,FALSE)=0,"",VLOOKUP(V1015,Resources!A:B,2,FALSE))</f>
        <v/>
      </c>
    </row>
    <row r="1016" spans="1:33" s="6" customFormat="1">
      <c r="A1016" s="18" t="s">
        <v>0</v>
      </c>
      <c r="B1016" s="22"/>
      <c r="C1016" s="22"/>
      <c r="D1016" s="22"/>
      <c r="E1016" s="22"/>
      <c r="F1016" s="22"/>
      <c r="G1016" s="22"/>
      <c r="H1016" s="22"/>
      <c r="I1016" s="19">
        <v>1</v>
      </c>
      <c r="J1016" s="19"/>
      <c r="K1016" s="19"/>
      <c r="L1016" s="19"/>
      <c r="M1016" s="19"/>
      <c r="N1016" s="19"/>
      <c r="O1016" s="19"/>
      <c r="P1016" s="19"/>
      <c r="Q1016" s="22"/>
      <c r="R1016" s="22"/>
      <c r="S1016" s="22"/>
      <c r="T1016" s="19"/>
      <c r="U1016" t="str">
        <f t="shared" si="82"/>
        <v>ERROR</v>
      </c>
      <c r="V1016" s="4" t="s">
        <v>3</v>
      </c>
      <c r="W1016" s="4" t="str">
        <f t="shared" si="85"/>
        <v>Yates Petroleum Corporation</v>
      </c>
      <c r="X1016" s="7" t="s">
        <v>1160</v>
      </c>
      <c r="Y1016" s="7" t="s">
        <v>1160</v>
      </c>
      <c r="Z1016" s="7" t="s">
        <v>1160</v>
      </c>
      <c r="AA1016" s="7" t="s">
        <v>1160</v>
      </c>
      <c r="AB1016" s="7" t="s">
        <v>1160</v>
      </c>
      <c r="AC1016" s="7" t="s">
        <v>1160</v>
      </c>
      <c r="AD1016" s="7"/>
      <c r="AE1016" s="7" t="s">
        <v>1160</v>
      </c>
      <c r="AF1016" s="7" t="s">
        <v>1160</v>
      </c>
      <c r="AG1016" s="6" t="str">
        <f>IF(VLOOKUP(V1016,Resources!A:B,2,FALSE)=0,"",VLOOKUP(V1016,Resources!A:B,2,FALSE))</f>
        <v/>
      </c>
    </row>
    <row r="1017" spans="1:33" s="6" customForma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 t="str">
        <f t="shared" si="82"/>
        <v>ERROR</v>
      </c>
      <c r="V1017" s="4" t="s">
        <v>0</v>
      </c>
      <c r="W1017" s="4" t="str">
        <f t="shared" si="85"/>
        <v>Zimmerman Resources Company</v>
      </c>
      <c r="X1017" s="7" t="s">
        <v>1160</v>
      </c>
      <c r="Y1017" s="7"/>
      <c r="Z1017" s="7"/>
      <c r="AA1017" s="7"/>
      <c r="AB1017" s="7"/>
      <c r="AC1017" s="7"/>
      <c r="AD1017" s="7"/>
      <c r="AE1017" s="7"/>
      <c r="AF1017" s="7"/>
      <c r="AG1017" s="6" t="str">
        <f>IF(VLOOKUP(V1017,Resources!A:B,2,FALSE)=0,"",VLOOKUP(V1017,Resources!A:B,2,FALSE))</f>
        <v/>
      </c>
    </row>
  </sheetData>
  <autoFilter ref="U10:AG1017" xr:uid="{83488504-0E5D-4A4B-9D46-70C7EBC4E5F9}"/>
  <hyperlinks>
    <hyperlink ref="A4" r:id="rId2" xr:uid="{A96CCB40-A7A9-5B43-94A8-E2F9AABDCDAC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C62A2-7074-654D-BA9D-9C5CF5743A54}">
  <sheetPr filterMode="1"/>
  <dimension ref="A1:F3121"/>
  <sheetViews>
    <sheetView topLeftCell="C1" zoomScale="150" zoomScaleNormal="150" workbookViewId="0">
      <pane ySplit="1" topLeftCell="A37" activePane="bottomLeft" state="frozen"/>
      <selection pane="bottomLeft" activeCell="C3125" sqref="C3125"/>
    </sheetView>
  </sheetViews>
  <sheetFormatPr baseColWidth="10" defaultRowHeight="16"/>
  <cols>
    <col min="1" max="1" width="37" customWidth="1"/>
    <col min="2" max="2" width="10.33203125" customWidth="1"/>
    <col min="3" max="3" width="20.1640625" customWidth="1"/>
    <col min="4" max="4" width="40.5" customWidth="1"/>
    <col min="5" max="5" width="48.6640625" bestFit="1" customWidth="1"/>
    <col min="6" max="6" width="19.33203125" customWidth="1"/>
  </cols>
  <sheetData>
    <row r="1" spans="1:6">
      <c r="A1" s="2" t="s">
        <v>1074</v>
      </c>
      <c r="B1" s="2" t="s">
        <v>1073</v>
      </c>
      <c r="C1" s="2" t="s">
        <v>1072</v>
      </c>
      <c r="D1" s="2" t="s">
        <v>1071</v>
      </c>
      <c r="E1" s="2" t="s">
        <v>1070</v>
      </c>
      <c r="F1" s="2" t="s">
        <v>1151</v>
      </c>
    </row>
    <row r="2" spans="1:6" hidden="1">
      <c r="A2" t="s">
        <v>985</v>
      </c>
      <c r="B2">
        <v>2015</v>
      </c>
      <c r="C2" t="s">
        <v>1</v>
      </c>
      <c r="D2" t="s">
        <v>984</v>
      </c>
      <c r="E2" t="s">
        <v>984</v>
      </c>
      <c r="F2" t="str">
        <f>VLOOKUP(E2,Resources!A:C,3,FALSE)</f>
        <v/>
      </c>
    </row>
    <row r="3" spans="1:6" hidden="1">
      <c r="A3" t="s">
        <v>985</v>
      </c>
      <c r="B3">
        <v>2015</v>
      </c>
      <c r="C3" t="s">
        <v>1</v>
      </c>
      <c r="D3" t="s">
        <v>350</v>
      </c>
      <c r="E3" t="s">
        <v>350</v>
      </c>
      <c r="F3" t="str">
        <f>VLOOKUP(E3,Resources!A:C,3,FALSE)</f>
        <v/>
      </c>
    </row>
    <row r="4" spans="1:6" hidden="1">
      <c r="A4" t="s">
        <v>985</v>
      </c>
      <c r="B4">
        <v>2015</v>
      </c>
      <c r="C4" t="s">
        <v>1</v>
      </c>
      <c r="D4" t="s">
        <v>1069</v>
      </c>
      <c r="E4" t="s">
        <v>1069</v>
      </c>
      <c r="F4" t="str">
        <f>VLOOKUP(E4,Resources!A:C,3,FALSE)</f>
        <v/>
      </c>
    </row>
    <row r="5" spans="1:6" hidden="1">
      <c r="A5" t="s">
        <v>985</v>
      </c>
      <c r="B5">
        <v>2015</v>
      </c>
      <c r="C5" t="s">
        <v>1</v>
      </c>
      <c r="D5" t="s">
        <v>1068</v>
      </c>
      <c r="E5" t="s">
        <v>1068</v>
      </c>
      <c r="F5" t="str">
        <f>VLOOKUP(E5,Resources!A:C,3,FALSE)</f>
        <v>SourceWatch</v>
      </c>
    </row>
    <row r="6" spans="1:6" hidden="1">
      <c r="A6" t="s">
        <v>985</v>
      </c>
      <c r="B6">
        <v>2015</v>
      </c>
      <c r="C6" t="s">
        <v>1</v>
      </c>
      <c r="D6" t="s">
        <v>347</v>
      </c>
      <c r="E6" t="s">
        <v>347</v>
      </c>
      <c r="F6" t="str">
        <f>VLOOKUP(E6,Resources!A:C,3,FALSE)</f>
        <v/>
      </c>
    </row>
    <row r="7" spans="1:6" hidden="1">
      <c r="A7" t="s">
        <v>985</v>
      </c>
      <c r="B7">
        <v>2015</v>
      </c>
      <c r="C7" t="s">
        <v>1</v>
      </c>
      <c r="D7" t="s">
        <v>1067</v>
      </c>
      <c r="E7" t="s">
        <v>1067</v>
      </c>
      <c r="F7" t="str">
        <f>VLOOKUP(E7,Resources!A:C,3,FALSE)</f>
        <v/>
      </c>
    </row>
    <row r="8" spans="1:6" hidden="1">
      <c r="A8" t="s">
        <v>985</v>
      </c>
      <c r="B8">
        <v>2015</v>
      </c>
      <c r="C8" t="s">
        <v>1</v>
      </c>
      <c r="D8" t="s">
        <v>978</v>
      </c>
      <c r="E8" t="s">
        <v>978</v>
      </c>
      <c r="F8" t="str">
        <f>VLOOKUP(E8,Resources!A:C,3,FALSE)</f>
        <v/>
      </c>
    </row>
    <row r="9" spans="1:6" hidden="1">
      <c r="A9" t="s">
        <v>985</v>
      </c>
      <c r="B9">
        <v>2015</v>
      </c>
      <c r="C9" t="s">
        <v>1</v>
      </c>
      <c r="D9" t="s">
        <v>1066</v>
      </c>
      <c r="E9" t="s">
        <v>1066</v>
      </c>
      <c r="F9" t="str">
        <f>VLOOKUP(E9,Resources!A:C,3,FALSE)</f>
        <v/>
      </c>
    </row>
    <row r="10" spans="1:6" hidden="1">
      <c r="A10" t="s">
        <v>985</v>
      </c>
      <c r="B10">
        <v>2015</v>
      </c>
      <c r="C10" t="s">
        <v>1</v>
      </c>
      <c r="D10" t="s">
        <v>1065</v>
      </c>
      <c r="E10" t="s">
        <v>1065</v>
      </c>
      <c r="F10" t="str">
        <f>VLOOKUP(E10,Resources!A:C,3,FALSE)</f>
        <v>DeSmog</v>
      </c>
    </row>
    <row r="11" spans="1:6" hidden="1">
      <c r="A11" t="s">
        <v>985</v>
      </c>
      <c r="B11">
        <v>2015</v>
      </c>
      <c r="C11" t="s">
        <v>1</v>
      </c>
      <c r="D11" t="s">
        <v>977</v>
      </c>
      <c r="E11" t="s">
        <v>977</v>
      </c>
      <c r="F11" t="str">
        <f>VLOOKUP(E11,Resources!A:C,3,FALSE)</f>
        <v/>
      </c>
    </row>
    <row r="12" spans="1:6" hidden="1">
      <c r="A12" t="s">
        <v>985</v>
      </c>
      <c r="B12">
        <v>2015</v>
      </c>
      <c r="C12" t="s">
        <v>1</v>
      </c>
      <c r="D12" t="s">
        <v>1064</v>
      </c>
      <c r="E12" t="s">
        <v>1064</v>
      </c>
      <c r="F12" t="str">
        <f>VLOOKUP(E12,Resources!A:C,3,FALSE)</f>
        <v/>
      </c>
    </row>
    <row r="13" spans="1:6" hidden="1">
      <c r="A13" t="s">
        <v>985</v>
      </c>
      <c r="B13">
        <v>2015</v>
      </c>
      <c r="C13" t="s">
        <v>1</v>
      </c>
      <c r="D13" t="s">
        <v>340</v>
      </c>
      <c r="E13" t="s">
        <v>340</v>
      </c>
      <c r="F13" t="str">
        <f>VLOOKUP(E13,Resources!A:C,3,FALSE)</f>
        <v/>
      </c>
    </row>
    <row r="14" spans="1:6" hidden="1">
      <c r="A14" t="s">
        <v>985</v>
      </c>
      <c r="B14">
        <v>2015</v>
      </c>
      <c r="C14" t="s">
        <v>1</v>
      </c>
      <c r="D14" t="s">
        <v>337</v>
      </c>
      <c r="E14" t="s">
        <v>337</v>
      </c>
      <c r="F14" t="str">
        <f>VLOOKUP(E14,Resources!A:C,3,FALSE)</f>
        <v/>
      </c>
    </row>
    <row r="15" spans="1:6" hidden="1">
      <c r="A15" t="s">
        <v>985</v>
      </c>
      <c r="B15">
        <v>2015</v>
      </c>
      <c r="C15" t="s">
        <v>1</v>
      </c>
      <c r="D15" t="s">
        <v>1063</v>
      </c>
      <c r="E15" t="s">
        <v>1063</v>
      </c>
      <c r="F15" t="str">
        <f>VLOOKUP(E15,Resources!A:C,3,FALSE)</f>
        <v/>
      </c>
    </row>
    <row r="16" spans="1:6" hidden="1">
      <c r="A16" t="s">
        <v>985</v>
      </c>
      <c r="B16">
        <v>2015</v>
      </c>
      <c r="C16" t="s">
        <v>1</v>
      </c>
      <c r="D16" t="s">
        <v>336</v>
      </c>
      <c r="E16" t="s">
        <v>336</v>
      </c>
      <c r="F16" t="str">
        <f>VLOOKUP(E16,Resources!A:C,3,FALSE)</f>
        <v/>
      </c>
    </row>
    <row r="17" spans="1:6" hidden="1">
      <c r="A17" t="s">
        <v>985</v>
      </c>
      <c r="B17">
        <v>2015</v>
      </c>
      <c r="C17" t="s">
        <v>1</v>
      </c>
      <c r="D17" t="s">
        <v>676</v>
      </c>
      <c r="E17" t="s">
        <v>676</v>
      </c>
      <c r="F17" t="str">
        <f>VLOOKUP(E17,Resources!A:C,3,FALSE)</f>
        <v/>
      </c>
    </row>
    <row r="18" spans="1:6" hidden="1">
      <c r="A18" t="s">
        <v>985</v>
      </c>
      <c r="B18">
        <v>2015</v>
      </c>
      <c r="C18" t="s">
        <v>1</v>
      </c>
      <c r="D18" t="s">
        <v>508</v>
      </c>
      <c r="E18" t="s">
        <v>508</v>
      </c>
      <c r="F18" t="str">
        <f>VLOOKUP(E18,Resources!A:C,3,FALSE)</f>
        <v/>
      </c>
    </row>
    <row r="19" spans="1:6" hidden="1">
      <c r="A19" t="s">
        <v>985</v>
      </c>
      <c r="B19">
        <v>2015</v>
      </c>
      <c r="C19" t="s">
        <v>1</v>
      </c>
      <c r="D19" t="s">
        <v>334</v>
      </c>
      <c r="E19" t="s">
        <v>334</v>
      </c>
      <c r="F19" t="str">
        <f>VLOOKUP(E19,Resources!A:C,3,FALSE)</f>
        <v/>
      </c>
    </row>
    <row r="20" spans="1:6" hidden="1">
      <c r="A20" t="s">
        <v>985</v>
      </c>
      <c r="B20">
        <v>2015</v>
      </c>
      <c r="C20" t="s">
        <v>1</v>
      </c>
      <c r="D20" t="s">
        <v>1062</v>
      </c>
      <c r="E20" t="s">
        <v>1062</v>
      </c>
      <c r="F20" t="str">
        <f>VLOOKUP(E20,Resources!A:C,3,FALSE)</f>
        <v/>
      </c>
    </row>
    <row r="21" spans="1:6" hidden="1">
      <c r="A21" t="s">
        <v>985</v>
      </c>
      <c r="B21">
        <v>2015</v>
      </c>
      <c r="C21" t="s">
        <v>1</v>
      </c>
      <c r="D21" t="s">
        <v>1061</v>
      </c>
      <c r="E21" t="s">
        <v>1061</v>
      </c>
      <c r="F21" t="str">
        <f>VLOOKUP(E21,Resources!A:C,3,FALSE)</f>
        <v/>
      </c>
    </row>
    <row r="22" spans="1:6" hidden="1">
      <c r="A22" t="s">
        <v>985</v>
      </c>
      <c r="B22">
        <v>2015</v>
      </c>
      <c r="C22" t="s">
        <v>1</v>
      </c>
      <c r="D22" t="s">
        <v>972</v>
      </c>
      <c r="E22" t="s">
        <v>972</v>
      </c>
      <c r="F22" t="str">
        <f>VLOOKUP(E22,Resources!A:C,3,FALSE)</f>
        <v/>
      </c>
    </row>
    <row r="23" spans="1:6" hidden="1">
      <c r="A23" t="s">
        <v>985</v>
      </c>
      <c r="B23">
        <v>2015</v>
      </c>
      <c r="C23" t="s">
        <v>1</v>
      </c>
      <c r="D23" t="s">
        <v>1060</v>
      </c>
      <c r="E23" t="s">
        <v>1060</v>
      </c>
      <c r="F23" t="str">
        <f>VLOOKUP(E23,Resources!A:C,3,FALSE)</f>
        <v/>
      </c>
    </row>
    <row r="24" spans="1:6" hidden="1">
      <c r="A24" t="s">
        <v>985</v>
      </c>
      <c r="B24">
        <v>2015</v>
      </c>
      <c r="C24" t="s">
        <v>1</v>
      </c>
      <c r="D24" t="s">
        <v>971</v>
      </c>
      <c r="E24" t="s">
        <v>971</v>
      </c>
      <c r="F24" t="str">
        <f>VLOOKUP(E24,Resources!A:C,3,FALSE)</f>
        <v>SourceWatch</v>
      </c>
    </row>
    <row r="25" spans="1:6" hidden="1">
      <c r="A25" t="s">
        <v>985</v>
      </c>
      <c r="B25">
        <v>2015</v>
      </c>
      <c r="C25" t="s">
        <v>1</v>
      </c>
      <c r="D25" t="s">
        <v>503</v>
      </c>
      <c r="E25" t="s">
        <v>503</v>
      </c>
      <c r="F25" t="str">
        <f>VLOOKUP(E25,Resources!A:C,3,FALSE)</f>
        <v/>
      </c>
    </row>
    <row r="26" spans="1:6" hidden="1">
      <c r="A26" t="s">
        <v>985</v>
      </c>
      <c r="B26">
        <v>2015</v>
      </c>
      <c r="C26" t="s">
        <v>1</v>
      </c>
      <c r="D26" t="s">
        <v>1059</v>
      </c>
      <c r="E26" t="s">
        <v>1059</v>
      </c>
      <c r="F26" t="str">
        <f>VLOOKUP(E26,Resources!A:C,3,FALSE)</f>
        <v>SourceWatch</v>
      </c>
    </row>
    <row r="27" spans="1:6" hidden="1">
      <c r="A27" t="s">
        <v>985</v>
      </c>
      <c r="B27">
        <v>2015</v>
      </c>
      <c r="C27" t="s">
        <v>1</v>
      </c>
      <c r="D27" t="s">
        <v>502</v>
      </c>
      <c r="E27" t="s">
        <v>502</v>
      </c>
      <c r="F27" t="str">
        <f>VLOOKUP(E27,Resources!A:C,3,FALSE)</f>
        <v/>
      </c>
    </row>
    <row r="28" spans="1:6" hidden="1">
      <c r="A28" t="s">
        <v>985</v>
      </c>
      <c r="B28">
        <v>2015</v>
      </c>
      <c r="C28" t="s">
        <v>1</v>
      </c>
      <c r="D28" t="s">
        <v>674</v>
      </c>
      <c r="E28" t="s">
        <v>674</v>
      </c>
      <c r="F28" t="str">
        <f>VLOOKUP(E28,Resources!A:C,3,FALSE)</f>
        <v/>
      </c>
    </row>
    <row r="29" spans="1:6" hidden="1">
      <c r="A29" t="s">
        <v>985</v>
      </c>
      <c r="B29">
        <v>2015</v>
      </c>
      <c r="C29" t="s">
        <v>1</v>
      </c>
      <c r="D29" t="s">
        <v>324</v>
      </c>
      <c r="E29" t="s">
        <v>324</v>
      </c>
      <c r="F29" t="str">
        <f>VLOOKUP(E29,Resources!A:C,3,FALSE)</f>
        <v/>
      </c>
    </row>
    <row r="30" spans="1:6" hidden="1">
      <c r="A30" t="s">
        <v>985</v>
      </c>
      <c r="B30">
        <v>2015</v>
      </c>
      <c r="C30" t="s">
        <v>1</v>
      </c>
      <c r="D30" t="s">
        <v>969</v>
      </c>
      <c r="E30" t="s">
        <v>969</v>
      </c>
      <c r="F30" t="str">
        <f>VLOOKUP(E30,Resources!A:C,3,FALSE)</f>
        <v/>
      </c>
    </row>
    <row r="31" spans="1:6" hidden="1">
      <c r="A31" t="s">
        <v>985</v>
      </c>
      <c r="B31">
        <v>2015</v>
      </c>
      <c r="C31" t="s">
        <v>1</v>
      </c>
      <c r="D31" t="s">
        <v>968</v>
      </c>
      <c r="E31" t="s">
        <v>968</v>
      </c>
      <c r="F31" t="str">
        <f>VLOOKUP(E31,Resources!A:C,3,FALSE)</f>
        <v/>
      </c>
    </row>
    <row r="32" spans="1:6" hidden="1">
      <c r="A32" t="s">
        <v>985</v>
      </c>
      <c r="B32">
        <v>2015</v>
      </c>
      <c r="C32" t="s">
        <v>1</v>
      </c>
      <c r="D32" t="s">
        <v>966</v>
      </c>
      <c r="E32" t="s">
        <v>966</v>
      </c>
      <c r="F32" t="str">
        <f>VLOOKUP(E32,Resources!A:C,3,FALSE)</f>
        <v/>
      </c>
    </row>
    <row r="33" spans="1:6" hidden="1">
      <c r="A33" t="s">
        <v>985</v>
      </c>
      <c r="B33">
        <v>2015</v>
      </c>
      <c r="C33" t="s">
        <v>1</v>
      </c>
      <c r="D33" t="s">
        <v>672</v>
      </c>
      <c r="E33" t="s">
        <v>672</v>
      </c>
      <c r="F33" t="str">
        <f>VLOOKUP(E33,Resources!A:C,3,FALSE)</f>
        <v/>
      </c>
    </row>
    <row r="34" spans="1:6" hidden="1">
      <c r="A34" t="s">
        <v>985</v>
      </c>
      <c r="B34">
        <v>2015</v>
      </c>
      <c r="C34" t="s">
        <v>1</v>
      </c>
      <c r="D34" t="s">
        <v>965</v>
      </c>
      <c r="E34" t="s">
        <v>965</v>
      </c>
      <c r="F34" t="str">
        <f>VLOOKUP(E34,Resources!A:C,3,FALSE)</f>
        <v/>
      </c>
    </row>
    <row r="35" spans="1:6" hidden="1">
      <c r="A35" t="s">
        <v>985</v>
      </c>
      <c r="B35">
        <v>2015</v>
      </c>
      <c r="C35" t="s">
        <v>1</v>
      </c>
      <c r="D35" t="s">
        <v>315</v>
      </c>
      <c r="E35" t="s">
        <v>315</v>
      </c>
      <c r="F35" t="str">
        <f>VLOOKUP(E35,Resources!A:C,3,FALSE)</f>
        <v/>
      </c>
    </row>
    <row r="36" spans="1:6" hidden="1">
      <c r="A36" t="s">
        <v>985</v>
      </c>
      <c r="B36">
        <v>2015</v>
      </c>
      <c r="C36" t="s">
        <v>1</v>
      </c>
      <c r="D36" t="s">
        <v>1058</v>
      </c>
      <c r="E36" t="s">
        <v>1058</v>
      </c>
      <c r="F36" t="str">
        <f>VLOOKUP(E36,Resources!A:C,3,FALSE)</f>
        <v/>
      </c>
    </row>
    <row r="37" spans="1:6">
      <c r="A37" t="s">
        <v>985</v>
      </c>
      <c r="B37">
        <v>2015</v>
      </c>
      <c r="C37" t="s">
        <v>1</v>
      </c>
      <c r="D37" t="s">
        <v>552</v>
      </c>
      <c r="E37" t="s">
        <v>552</v>
      </c>
      <c r="F37" t="str">
        <f>VLOOKUP(E37,Resources!A:C,3,FALSE)</f>
        <v/>
      </c>
    </row>
    <row r="38" spans="1:6" hidden="1">
      <c r="A38" t="s">
        <v>985</v>
      </c>
      <c r="B38">
        <v>2015</v>
      </c>
      <c r="C38" t="s">
        <v>1</v>
      </c>
      <c r="D38" t="s">
        <v>495</v>
      </c>
      <c r="E38" t="s">
        <v>495</v>
      </c>
      <c r="F38" t="str">
        <f>VLOOKUP(E38,Resources!A:C,3,FALSE)</f>
        <v>SourceWatch</v>
      </c>
    </row>
    <row r="39" spans="1:6" hidden="1">
      <c r="A39" t="s">
        <v>985</v>
      </c>
      <c r="B39">
        <v>2015</v>
      </c>
      <c r="C39" t="s">
        <v>1</v>
      </c>
      <c r="D39" t="s">
        <v>1057</v>
      </c>
      <c r="E39" t="s">
        <v>1057</v>
      </c>
      <c r="F39" t="str">
        <f>VLOOKUP(E39,Resources!A:C,3,FALSE)</f>
        <v/>
      </c>
    </row>
    <row r="40" spans="1:6" hidden="1">
      <c r="A40" t="s">
        <v>985</v>
      </c>
      <c r="B40">
        <v>2015</v>
      </c>
      <c r="C40" t="s">
        <v>1</v>
      </c>
      <c r="D40" t="s">
        <v>960</v>
      </c>
      <c r="E40" t="s">
        <v>960</v>
      </c>
      <c r="F40" t="str">
        <f>VLOOKUP(E40,Resources!A:C,3,FALSE)</f>
        <v/>
      </c>
    </row>
    <row r="41" spans="1:6" hidden="1">
      <c r="A41" t="s">
        <v>985</v>
      </c>
      <c r="B41">
        <v>2015</v>
      </c>
      <c r="C41" t="s">
        <v>1</v>
      </c>
      <c r="D41" t="s">
        <v>494</v>
      </c>
      <c r="E41" t="s">
        <v>307</v>
      </c>
      <c r="F41" t="str">
        <f>VLOOKUP(E41,Resources!A:C,3,FALSE)</f>
        <v>SourceWatch</v>
      </c>
    </row>
    <row r="42" spans="1:6" hidden="1">
      <c r="A42" t="s">
        <v>985</v>
      </c>
      <c r="B42">
        <v>2015</v>
      </c>
      <c r="C42" t="s">
        <v>1</v>
      </c>
      <c r="D42" t="s">
        <v>959</v>
      </c>
      <c r="E42" t="s">
        <v>959</v>
      </c>
      <c r="F42" t="str">
        <f>VLOOKUP(E42,Resources!A:C,3,FALSE)</f>
        <v/>
      </c>
    </row>
    <row r="43" spans="1:6" hidden="1">
      <c r="A43" t="s">
        <v>985</v>
      </c>
      <c r="B43">
        <v>2015</v>
      </c>
      <c r="C43" t="s">
        <v>1</v>
      </c>
      <c r="D43" t="s">
        <v>958</v>
      </c>
      <c r="E43" t="s">
        <v>958</v>
      </c>
      <c r="F43" t="str">
        <f>VLOOKUP(E43,Resources!A:C,3,FALSE)</f>
        <v/>
      </c>
    </row>
    <row r="44" spans="1:6" hidden="1">
      <c r="A44" t="s">
        <v>985</v>
      </c>
      <c r="B44">
        <v>2015</v>
      </c>
      <c r="C44" t="s">
        <v>1</v>
      </c>
      <c r="D44" t="s">
        <v>955</v>
      </c>
      <c r="E44" t="s">
        <v>955</v>
      </c>
      <c r="F44" t="str">
        <f>VLOOKUP(E44,Resources!A:C,3,FALSE)</f>
        <v/>
      </c>
    </row>
    <row r="45" spans="1:6" hidden="1">
      <c r="A45" t="s">
        <v>985</v>
      </c>
      <c r="B45">
        <v>2015</v>
      </c>
      <c r="C45" t="s">
        <v>1</v>
      </c>
      <c r="D45" t="s">
        <v>1056</v>
      </c>
      <c r="E45" t="s">
        <v>1056</v>
      </c>
      <c r="F45" t="str">
        <f>VLOOKUP(E45,Resources!A:C,3,FALSE)</f>
        <v>SourceWatch</v>
      </c>
    </row>
    <row r="46" spans="1:6" hidden="1">
      <c r="A46" t="s">
        <v>985</v>
      </c>
      <c r="B46">
        <v>2015</v>
      </c>
      <c r="C46" t="s">
        <v>1</v>
      </c>
      <c r="D46" t="s">
        <v>954</v>
      </c>
      <c r="E46" t="s">
        <v>954</v>
      </c>
      <c r="F46" t="str">
        <f>VLOOKUP(E46,Resources!A:C,3,FALSE)</f>
        <v>DeSmog</v>
      </c>
    </row>
    <row r="47" spans="1:6" hidden="1">
      <c r="A47" t="s">
        <v>985</v>
      </c>
      <c r="B47">
        <v>2015</v>
      </c>
      <c r="C47" t="s">
        <v>1</v>
      </c>
      <c r="D47" t="s">
        <v>372</v>
      </c>
      <c r="E47" t="s">
        <v>372</v>
      </c>
      <c r="F47" t="str">
        <f>VLOOKUP(E47,Resources!A:C,3,FALSE)</f>
        <v/>
      </c>
    </row>
    <row r="48" spans="1:6" hidden="1">
      <c r="A48" t="s">
        <v>985</v>
      </c>
      <c r="B48">
        <v>2015</v>
      </c>
      <c r="C48" t="s">
        <v>1</v>
      </c>
      <c r="D48" t="s">
        <v>1055</v>
      </c>
      <c r="E48" t="s">
        <v>1055</v>
      </c>
      <c r="F48" t="str">
        <f>VLOOKUP(E48,Resources!A:C,3,FALSE)</f>
        <v/>
      </c>
    </row>
    <row r="49" spans="1:6" hidden="1">
      <c r="A49" t="s">
        <v>985</v>
      </c>
      <c r="B49">
        <v>2015</v>
      </c>
      <c r="C49" t="s">
        <v>1</v>
      </c>
      <c r="D49" t="s">
        <v>298</v>
      </c>
      <c r="E49" t="s">
        <v>298</v>
      </c>
      <c r="F49" t="str">
        <f>VLOOKUP(E49,Resources!A:C,3,FALSE)</f>
        <v/>
      </c>
    </row>
    <row r="50" spans="1:6" hidden="1">
      <c r="A50" t="s">
        <v>985</v>
      </c>
      <c r="B50">
        <v>2015</v>
      </c>
      <c r="C50" t="s">
        <v>1</v>
      </c>
      <c r="D50" t="s">
        <v>953</v>
      </c>
      <c r="E50" t="s">
        <v>953</v>
      </c>
      <c r="F50" t="str">
        <f>VLOOKUP(E50,Resources!A:C,3,FALSE)</f>
        <v/>
      </c>
    </row>
    <row r="51" spans="1:6" hidden="1">
      <c r="A51" t="s">
        <v>985</v>
      </c>
      <c r="B51">
        <v>2015</v>
      </c>
      <c r="C51" t="s">
        <v>1</v>
      </c>
      <c r="D51" t="s">
        <v>703</v>
      </c>
      <c r="E51" t="s">
        <v>703</v>
      </c>
      <c r="F51" t="str">
        <f>VLOOKUP(E51,Resources!A:C,3,FALSE)</f>
        <v/>
      </c>
    </row>
    <row r="52" spans="1:6" hidden="1">
      <c r="A52" t="s">
        <v>985</v>
      </c>
      <c r="B52">
        <v>2015</v>
      </c>
      <c r="C52" t="s">
        <v>1</v>
      </c>
      <c r="D52" t="s">
        <v>1054</v>
      </c>
      <c r="E52" t="s">
        <v>1054</v>
      </c>
      <c r="F52" t="str">
        <f>VLOOKUP(E52,Resources!A:C,3,FALSE)</f>
        <v/>
      </c>
    </row>
    <row r="53" spans="1:6" hidden="1">
      <c r="A53" t="s">
        <v>985</v>
      </c>
      <c r="B53">
        <v>2015</v>
      </c>
      <c r="C53" t="s">
        <v>1</v>
      </c>
      <c r="D53" t="s">
        <v>295</v>
      </c>
      <c r="E53" t="s">
        <v>295</v>
      </c>
      <c r="F53" t="str">
        <f>VLOOKUP(E53,Resources!A:C,3,FALSE)</f>
        <v/>
      </c>
    </row>
    <row r="54" spans="1:6" hidden="1">
      <c r="A54" t="s">
        <v>985</v>
      </c>
      <c r="B54">
        <v>2015</v>
      </c>
      <c r="C54" t="s">
        <v>1</v>
      </c>
      <c r="D54" t="s">
        <v>952</v>
      </c>
      <c r="E54" t="s">
        <v>952</v>
      </c>
      <c r="F54" t="str">
        <f>VLOOKUP(E54,Resources!A:C,3,FALSE)</f>
        <v/>
      </c>
    </row>
    <row r="55" spans="1:6" hidden="1">
      <c r="A55" t="s">
        <v>985</v>
      </c>
      <c r="B55">
        <v>2015</v>
      </c>
      <c r="C55" t="s">
        <v>1</v>
      </c>
      <c r="D55" t="s">
        <v>951</v>
      </c>
      <c r="E55" t="s">
        <v>951</v>
      </c>
      <c r="F55" t="str">
        <f>VLOOKUP(E55,Resources!A:C,3,FALSE)</f>
        <v/>
      </c>
    </row>
    <row r="56" spans="1:6" hidden="1">
      <c r="A56" t="s">
        <v>985</v>
      </c>
      <c r="B56">
        <v>2015</v>
      </c>
      <c r="C56" t="s">
        <v>1</v>
      </c>
      <c r="D56" t="s">
        <v>292</v>
      </c>
      <c r="E56" t="s">
        <v>292</v>
      </c>
      <c r="F56" t="str">
        <f>VLOOKUP(E56,Resources!A:C,3,FALSE)</f>
        <v/>
      </c>
    </row>
    <row r="57" spans="1:6" hidden="1">
      <c r="A57" t="s">
        <v>985</v>
      </c>
      <c r="B57">
        <v>2015</v>
      </c>
      <c r="C57" t="s">
        <v>1</v>
      </c>
      <c r="D57" t="s">
        <v>950</v>
      </c>
      <c r="E57" t="s">
        <v>950</v>
      </c>
      <c r="F57" t="str">
        <f>VLOOKUP(E57,Resources!A:C,3,FALSE)</f>
        <v/>
      </c>
    </row>
    <row r="58" spans="1:6" hidden="1">
      <c r="A58" t="s">
        <v>985</v>
      </c>
      <c r="B58">
        <v>2015</v>
      </c>
      <c r="C58" t="s">
        <v>1</v>
      </c>
      <c r="D58" t="s">
        <v>1053</v>
      </c>
      <c r="E58" t="s">
        <v>1053</v>
      </c>
      <c r="F58" t="str">
        <f>VLOOKUP(E58,Resources!A:C,3,FALSE)</f>
        <v/>
      </c>
    </row>
    <row r="59" spans="1:6" hidden="1">
      <c r="A59" t="s">
        <v>985</v>
      </c>
      <c r="B59">
        <v>2015</v>
      </c>
      <c r="C59" t="s">
        <v>1</v>
      </c>
      <c r="D59" t="s">
        <v>1052</v>
      </c>
      <c r="E59" t="s">
        <v>1052</v>
      </c>
      <c r="F59" t="str">
        <f>VLOOKUP(E59,Resources!A:C,3,FALSE)</f>
        <v/>
      </c>
    </row>
    <row r="60" spans="1:6" hidden="1">
      <c r="A60" t="s">
        <v>985</v>
      </c>
      <c r="B60">
        <v>2015</v>
      </c>
      <c r="C60" t="s">
        <v>1</v>
      </c>
      <c r="D60" t="s">
        <v>949</v>
      </c>
      <c r="E60" t="s">
        <v>949</v>
      </c>
      <c r="F60" t="str">
        <f>VLOOKUP(E60,Resources!A:C,3,FALSE)</f>
        <v/>
      </c>
    </row>
    <row r="61" spans="1:6" hidden="1">
      <c r="A61" t="s">
        <v>985</v>
      </c>
      <c r="B61">
        <v>2015</v>
      </c>
      <c r="C61" t="s">
        <v>1</v>
      </c>
      <c r="D61" t="s">
        <v>948</v>
      </c>
      <c r="E61" t="s">
        <v>948</v>
      </c>
      <c r="F61" t="str">
        <f>VLOOKUP(E61,Resources!A:C,3,FALSE)</f>
        <v/>
      </c>
    </row>
    <row r="62" spans="1:6" hidden="1">
      <c r="A62" t="s">
        <v>985</v>
      </c>
      <c r="B62">
        <v>2015</v>
      </c>
      <c r="C62" t="s">
        <v>1</v>
      </c>
      <c r="D62" t="s">
        <v>947</v>
      </c>
      <c r="E62" t="s">
        <v>947</v>
      </c>
      <c r="F62" t="str">
        <f>VLOOKUP(E62,Resources!A:C,3,FALSE)</f>
        <v/>
      </c>
    </row>
    <row r="63" spans="1:6" hidden="1">
      <c r="A63" t="s">
        <v>985</v>
      </c>
      <c r="B63">
        <v>2015</v>
      </c>
      <c r="C63" t="s">
        <v>1</v>
      </c>
      <c r="D63" t="s">
        <v>946</v>
      </c>
      <c r="E63" t="s">
        <v>946</v>
      </c>
      <c r="F63" t="str">
        <f>VLOOKUP(E63,Resources!A:C,3,FALSE)</f>
        <v/>
      </c>
    </row>
    <row r="64" spans="1:6" hidden="1">
      <c r="A64" t="s">
        <v>985</v>
      </c>
      <c r="B64">
        <v>2015</v>
      </c>
      <c r="C64" t="s">
        <v>1</v>
      </c>
      <c r="D64" t="s">
        <v>670</v>
      </c>
      <c r="E64" t="s">
        <v>670</v>
      </c>
      <c r="F64" t="str">
        <f>VLOOKUP(E64,Resources!A:C,3,FALSE)</f>
        <v/>
      </c>
    </row>
    <row r="65" spans="1:6" hidden="1">
      <c r="A65" t="s">
        <v>985</v>
      </c>
      <c r="B65">
        <v>2015</v>
      </c>
      <c r="C65" t="s">
        <v>1</v>
      </c>
      <c r="D65" t="s">
        <v>945</v>
      </c>
      <c r="E65" t="s">
        <v>945</v>
      </c>
      <c r="F65" t="str">
        <f>VLOOKUP(E65,Resources!A:C,3,FALSE)</f>
        <v/>
      </c>
    </row>
    <row r="66" spans="1:6" hidden="1">
      <c r="A66" t="s">
        <v>985</v>
      </c>
      <c r="B66">
        <v>2015</v>
      </c>
      <c r="C66" t="s">
        <v>1</v>
      </c>
      <c r="D66" t="s">
        <v>944</v>
      </c>
      <c r="E66" t="s">
        <v>944</v>
      </c>
      <c r="F66" t="str">
        <f>VLOOKUP(E66,Resources!A:C,3,FALSE)</f>
        <v/>
      </c>
    </row>
    <row r="67" spans="1:6" hidden="1">
      <c r="A67" t="s">
        <v>985</v>
      </c>
      <c r="B67">
        <v>2015</v>
      </c>
      <c r="C67" t="s">
        <v>1</v>
      </c>
      <c r="D67" t="s">
        <v>285</v>
      </c>
      <c r="E67" t="s">
        <v>285</v>
      </c>
      <c r="F67" t="str">
        <f>VLOOKUP(E67,Resources!A:C,3,FALSE)</f>
        <v/>
      </c>
    </row>
    <row r="68" spans="1:6" hidden="1">
      <c r="A68" t="s">
        <v>985</v>
      </c>
      <c r="B68">
        <v>2015</v>
      </c>
      <c r="C68" t="s">
        <v>1</v>
      </c>
      <c r="D68" t="s">
        <v>942</v>
      </c>
      <c r="E68" t="s">
        <v>942</v>
      </c>
      <c r="F68" t="str">
        <f>VLOOKUP(E68,Resources!A:C,3,FALSE)</f>
        <v/>
      </c>
    </row>
    <row r="69" spans="1:6" hidden="1">
      <c r="A69" t="s">
        <v>985</v>
      </c>
      <c r="B69">
        <v>2015</v>
      </c>
      <c r="C69" t="s">
        <v>1</v>
      </c>
      <c r="D69" t="s">
        <v>371</v>
      </c>
      <c r="E69" t="s">
        <v>371</v>
      </c>
      <c r="F69" t="str">
        <f>VLOOKUP(E69,Resources!A:C,3,FALSE)</f>
        <v/>
      </c>
    </row>
    <row r="70" spans="1:6" hidden="1">
      <c r="A70" t="s">
        <v>985</v>
      </c>
      <c r="B70">
        <v>2015</v>
      </c>
      <c r="C70" t="s">
        <v>1</v>
      </c>
      <c r="D70" t="s">
        <v>283</v>
      </c>
      <c r="E70" t="s">
        <v>283</v>
      </c>
      <c r="F70" t="str">
        <f>VLOOKUP(E70,Resources!A:C,3,FALSE)</f>
        <v/>
      </c>
    </row>
    <row r="71" spans="1:6" hidden="1">
      <c r="A71" t="s">
        <v>985</v>
      </c>
      <c r="B71">
        <v>2015</v>
      </c>
      <c r="C71" t="s">
        <v>1</v>
      </c>
      <c r="D71" t="s">
        <v>941</v>
      </c>
      <c r="E71" t="s">
        <v>941</v>
      </c>
      <c r="F71" t="str">
        <f>VLOOKUP(E71,Resources!A:C,3,FALSE)</f>
        <v/>
      </c>
    </row>
    <row r="72" spans="1:6" hidden="1">
      <c r="A72" t="s">
        <v>985</v>
      </c>
      <c r="B72">
        <v>2015</v>
      </c>
      <c r="C72" t="s">
        <v>1</v>
      </c>
      <c r="D72" t="s">
        <v>940</v>
      </c>
      <c r="E72" t="s">
        <v>940</v>
      </c>
      <c r="F72" t="str">
        <f>VLOOKUP(E72,Resources!A:C,3,FALSE)</f>
        <v/>
      </c>
    </row>
    <row r="73" spans="1:6" hidden="1">
      <c r="A73" t="s">
        <v>985</v>
      </c>
      <c r="B73">
        <v>2015</v>
      </c>
      <c r="C73" t="s">
        <v>1</v>
      </c>
      <c r="D73" t="s">
        <v>1051</v>
      </c>
      <c r="E73" t="s">
        <v>1051</v>
      </c>
      <c r="F73" t="str">
        <f>VLOOKUP(E73,Resources!A:C,3,FALSE)</f>
        <v>SourceWatch</v>
      </c>
    </row>
    <row r="74" spans="1:6" hidden="1">
      <c r="A74" t="s">
        <v>985</v>
      </c>
      <c r="B74">
        <v>2015</v>
      </c>
      <c r="C74" t="s">
        <v>1</v>
      </c>
      <c r="D74" t="s">
        <v>1050</v>
      </c>
      <c r="E74" t="s">
        <v>1050</v>
      </c>
      <c r="F74" t="str">
        <f>VLOOKUP(E74,Resources!A:C,3,FALSE)</f>
        <v/>
      </c>
    </row>
    <row r="75" spans="1:6" hidden="1">
      <c r="A75" t="s">
        <v>985</v>
      </c>
      <c r="B75">
        <v>2015</v>
      </c>
      <c r="C75" t="s">
        <v>1</v>
      </c>
      <c r="D75" t="s">
        <v>489</v>
      </c>
      <c r="E75" t="s">
        <v>489</v>
      </c>
      <c r="F75" t="str">
        <f>VLOOKUP(E75,Resources!A:C,3,FALSE)</f>
        <v/>
      </c>
    </row>
    <row r="76" spans="1:6" hidden="1">
      <c r="A76" t="s">
        <v>985</v>
      </c>
      <c r="B76">
        <v>2015</v>
      </c>
      <c r="C76" t="s">
        <v>1</v>
      </c>
      <c r="D76" t="s">
        <v>938</v>
      </c>
      <c r="E76" t="s">
        <v>938</v>
      </c>
      <c r="F76" t="str">
        <f>VLOOKUP(E76,Resources!A:C,3,FALSE)</f>
        <v/>
      </c>
    </row>
    <row r="77" spans="1:6" hidden="1">
      <c r="A77" t="s">
        <v>985</v>
      </c>
      <c r="B77">
        <v>2015</v>
      </c>
      <c r="C77" t="s">
        <v>1</v>
      </c>
      <c r="D77" t="s">
        <v>935</v>
      </c>
      <c r="E77" t="s">
        <v>935</v>
      </c>
      <c r="F77" t="str">
        <f>VLOOKUP(E77,Resources!A:C,3,FALSE)</f>
        <v>DeSmog</v>
      </c>
    </row>
    <row r="78" spans="1:6" hidden="1">
      <c r="A78" t="s">
        <v>985</v>
      </c>
      <c r="B78">
        <v>2015</v>
      </c>
      <c r="C78" t="s">
        <v>1</v>
      </c>
      <c r="D78" t="s">
        <v>934</v>
      </c>
      <c r="E78" t="s">
        <v>934</v>
      </c>
      <c r="F78" t="str">
        <f>VLOOKUP(E78,Resources!A:C,3,FALSE)</f>
        <v/>
      </c>
    </row>
    <row r="79" spans="1:6" hidden="1">
      <c r="A79" t="s">
        <v>985</v>
      </c>
      <c r="B79">
        <v>2015</v>
      </c>
      <c r="C79" t="s">
        <v>1</v>
      </c>
      <c r="D79" t="s">
        <v>932</v>
      </c>
      <c r="E79" t="s">
        <v>932</v>
      </c>
      <c r="F79" t="str">
        <f>VLOOKUP(E79,Resources!A:C,3,FALSE)</f>
        <v/>
      </c>
    </row>
    <row r="80" spans="1:6" hidden="1">
      <c r="A80" t="s">
        <v>985</v>
      </c>
      <c r="B80">
        <v>2015</v>
      </c>
      <c r="C80" t="s">
        <v>1</v>
      </c>
      <c r="D80" t="s">
        <v>931</v>
      </c>
      <c r="E80" t="s">
        <v>931</v>
      </c>
      <c r="F80" t="str">
        <f>VLOOKUP(E80,Resources!A:C,3,FALSE)</f>
        <v/>
      </c>
    </row>
    <row r="81" spans="1:6" hidden="1">
      <c r="A81" t="s">
        <v>985</v>
      </c>
      <c r="B81">
        <v>2015</v>
      </c>
      <c r="C81" t="s">
        <v>1</v>
      </c>
      <c r="D81" t="s">
        <v>1049</v>
      </c>
      <c r="E81" t="s">
        <v>1049</v>
      </c>
      <c r="F81" t="str">
        <f>VLOOKUP(E81,Resources!A:C,3,FALSE)</f>
        <v/>
      </c>
    </row>
    <row r="82" spans="1:6" hidden="1">
      <c r="A82" t="s">
        <v>985</v>
      </c>
      <c r="B82">
        <v>2015</v>
      </c>
      <c r="C82" t="s">
        <v>1</v>
      </c>
      <c r="D82" t="s">
        <v>482</v>
      </c>
      <c r="E82" t="s">
        <v>482</v>
      </c>
      <c r="F82" t="str">
        <f>VLOOKUP(E82,Resources!A:C,3,FALSE)</f>
        <v/>
      </c>
    </row>
    <row r="83" spans="1:6" hidden="1">
      <c r="A83" t="s">
        <v>985</v>
      </c>
      <c r="B83">
        <v>2015</v>
      </c>
      <c r="C83" t="s">
        <v>1</v>
      </c>
      <c r="D83" t="s">
        <v>271</v>
      </c>
      <c r="E83" t="s">
        <v>271</v>
      </c>
      <c r="F83" t="str">
        <f>VLOOKUP(E83,Resources!A:C,3,FALSE)</f>
        <v/>
      </c>
    </row>
    <row r="84" spans="1:6" hidden="1">
      <c r="A84" t="s">
        <v>985</v>
      </c>
      <c r="B84">
        <v>2015</v>
      </c>
      <c r="C84" t="s">
        <v>1</v>
      </c>
      <c r="D84" t="s">
        <v>481</v>
      </c>
      <c r="E84" t="s">
        <v>481</v>
      </c>
      <c r="F84" t="str">
        <f>VLOOKUP(E84,Resources!A:C,3,FALSE)</f>
        <v>SourceWatch</v>
      </c>
    </row>
    <row r="85" spans="1:6" hidden="1">
      <c r="A85" t="s">
        <v>985</v>
      </c>
      <c r="B85">
        <v>2015</v>
      </c>
      <c r="C85" t="s">
        <v>1</v>
      </c>
      <c r="D85" t="s">
        <v>927</v>
      </c>
      <c r="E85" t="s">
        <v>927</v>
      </c>
      <c r="F85" t="str">
        <f>VLOOKUP(E85,Resources!A:C,3,FALSE)</f>
        <v>SourceWatch</v>
      </c>
    </row>
    <row r="86" spans="1:6" hidden="1">
      <c r="A86" t="s">
        <v>985</v>
      </c>
      <c r="B86">
        <v>2015</v>
      </c>
      <c r="C86" t="s">
        <v>1</v>
      </c>
      <c r="D86" t="s">
        <v>1048</v>
      </c>
      <c r="E86" t="s">
        <v>1048</v>
      </c>
      <c r="F86" t="str">
        <f>VLOOKUP(E86,Resources!A:C,3,FALSE)</f>
        <v/>
      </c>
    </row>
    <row r="87" spans="1:6" hidden="1">
      <c r="A87" t="s">
        <v>985</v>
      </c>
      <c r="B87">
        <v>2015</v>
      </c>
      <c r="C87" t="s">
        <v>1</v>
      </c>
      <c r="D87" t="s">
        <v>926</v>
      </c>
      <c r="E87" t="s">
        <v>926</v>
      </c>
      <c r="F87" t="str">
        <f>VLOOKUP(E87,Resources!A:C,3,FALSE)</f>
        <v/>
      </c>
    </row>
    <row r="88" spans="1:6" hidden="1">
      <c r="A88" t="s">
        <v>985</v>
      </c>
      <c r="B88">
        <v>2015</v>
      </c>
      <c r="C88" t="s">
        <v>1</v>
      </c>
      <c r="D88" t="s">
        <v>267</v>
      </c>
      <c r="E88" t="s">
        <v>267</v>
      </c>
      <c r="F88" t="str">
        <f>VLOOKUP(E88,Resources!A:C,3,FALSE)</f>
        <v/>
      </c>
    </row>
    <row r="89" spans="1:6" hidden="1">
      <c r="A89" t="s">
        <v>985</v>
      </c>
      <c r="B89">
        <v>2015</v>
      </c>
      <c r="C89" t="s">
        <v>1</v>
      </c>
      <c r="D89" t="s">
        <v>925</v>
      </c>
      <c r="E89" t="s">
        <v>925</v>
      </c>
      <c r="F89" t="str">
        <f>VLOOKUP(E89,Resources!A:C,3,FALSE)</f>
        <v/>
      </c>
    </row>
    <row r="90" spans="1:6" hidden="1">
      <c r="A90" t="s">
        <v>985</v>
      </c>
      <c r="B90">
        <v>2015</v>
      </c>
      <c r="C90" t="s">
        <v>1</v>
      </c>
      <c r="D90" t="s">
        <v>1047</v>
      </c>
      <c r="E90" t="s">
        <v>1047</v>
      </c>
      <c r="F90" t="str">
        <f>VLOOKUP(E90,Resources!A:C,3,FALSE)</f>
        <v/>
      </c>
    </row>
    <row r="91" spans="1:6" hidden="1">
      <c r="A91" t="s">
        <v>985</v>
      </c>
      <c r="B91">
        <v>2015</v>
      </c>
      <c r="C91" t="s">
        <v>1</v>
      </c>
      <c r="D91" t="s">
        <v>1046</v>
      </c>
      <c r="E91" t="s">
        <v>1046</v>
      </c>
      <c r="F91" t="str">
        <f>VLOOKUP(E91,Resources!A:C,3,FALSE)</f>
        <v/>
      </c>
    </row>
    <row r="92" spans="1:6" hidden="1">
      <c r="A92" t="s">
        <v>985</v>
      </c>
      <c r="B92">
        <v>2015</v>
      </c>
      <c r="C92" t="s">
        <v>1</v>
      </c>
      <c r="D92" t="s">
        <v>924</v>
      </c>
      <c r="E92" t="s">
        <v>924</v>
      </c>
      <c r="F92" t="str">
        <f>VLOOKUP(E92,Resources!A:C,3,FALSE)</f>
        <v/>
      </c>
    </row>
    <row r="93" spans="1:6" hidden="1">
      <c r="A93" t="s">
        <v>985</v>
      </c>
      <c r="B93">
        <v>2015</v>
      </c>
      <c r="C93" t="s">
        <v>1</v>
      </c>
      <c r="D93" t="s">
        <v>1045</v>
      </c>
      <c r="E93" t="s">
        <v>1045</v>
      </c>
      <c r="F93" t="str">
        <f>VLOOKUP(E93,Resources!A:C,3,FALSE)</f>
        <v/>
      </c>
    </row>
    <row r="94" spans="1:6" hidden="1">
      <c r="A94" t="s">
        <v>985</v>
      </c>
      <c r="B94">
        <v>2015</v>
      </c>
      <c r="C94" t="s">
        <v>1</v>
      </c>
      <c r="D94" t="s">
        <v>922</v>
      </c>
      <c r="E94" t="s">
        <v>922</v>
      </c>
      <c r="F94" t="str">
        <f>VLOOKUP(E94,Resources!A:C,3,FALSE)</f>
        <v/>
      </c>
    </row>
    <row r="95" spans="1:6" hidden="1">
      <c r="A95" t="s">
        <v>985</v>
      </c>
      <c r="B95">
        <v>2015</v>
      </c>
      <c r="C95" t="s">
        <v>1</v>
      </c>
      <c r="D95" t="s">
        <v>262</v>
      </c>
      <c r="E95" t="s">
        <v>262</v>
      </c>
      <c r="F95" t="str">
        <f>VLOOKUP(E95,Resources!A:C,3,FALSE)</f>
        <v/>
      </c>
    </row>
    <row r="96" spans="1:6" hidden="1">
      <c r="A96" t="s">
        <v>985</v>
      </c>
      <c r="B96">
        <v>2015</v>
      </c>
      <c r="C96" t="s">
        <v>1</v>
      </c>
      <c r="D96" t="s">
        <v>1044</v>
      </c>
      <c r="E96" t="s">
        <v>1044</v>
      </c>
      <c r="F96" t="str">
        <f>VLOOKUP(E96,Resources!A:C,3,FALSE)</f>
        <v/>
      </c>
    </row>
    <row r="97" spans="1:6" hidden="1">
      <c r="A97" t="s">
        <v>985</v>
      </c>
      <c r="B97">
        <v>2015</v>
      </c>
      <c r="C97" t="s">
        <v>1</v>
      </c>
      <c r="D97" t="s">
        <v>914</v>
      </c>
      <c r="E97" t="s">
        <v>914</v>
      </c>
      <c r="F97" t="str">
        <f>VLOOKUP(E97,Resources!A:C,3,FALSE)</f>
        <v/>
      </c>
    </row>
    <row r="98" spans="1:6" hidden="1">
      <c r="A98" t="s">
        <v>985</v>
      </c>
      <c r="B98">
        <v>2015</v>
      </c>
      <c r="C98" t="s">
        <v>1</v>
      </c>
      <c r="D98" t="s">
        <v>259</v>
      </c>
      <c r="E98" t="s">
        <v>259</v>
      </c>
      <c r="F98" t="str">
        <f>VLOOKUP(E98,Resources!A:C,3,FALSE)</f>
        <v>DeSmog</v>
      </c>
    </row>
    <row r="99" spans="1:6" hidden="1">
      <c r="A99" t="s">
        <v>985</v>
      </c>
      <c r="B99">
        <v>2015</v>
      </c>
      <c r="C99" t="s">
        <v>1</v>
      </c>
      <c r="D99" t="s">
        <v>1043</v>
      </c>
      <c r="E99" t="s">
        <v>1043</v>
      </c>
      <c r="F99" t="str">
        <f>VLOOKUP(E99,Resources!A:C,3,FALSE)</f>
        <v/>
      </c>
    </row>
    <row r="100" spans="1:6" hidden="1">
      <c r="A100" t="s">
        <v>985</v>
      </c>
      <c r="B100">
        <v>2015</v>
      </c>
      <c r="C100" t="s">
        <v>1</v>
      </c>
      <c r="D100" t="s">
        <v>911</v>
      </c>
      <c r="E100" t="s">
        <v>911</v>
      </c>
      <c r="F100" t="str">
        <f>VLOOKUP(E100,Resources!A:C,3,FALSE)</f>
        <v/>
      </c>
    </row>
    <row r="101" spans="1:6" hidden="1">
      <c r="A101" t="s">
        <v>985</v>
      </c>
      <c r="B101">
        <v>2015</v>
      </c>
      <c r="C101" t="s">
        <v>1</v>
      </c>
      <c r="D101" t="s">
        <v>910</v>
      </c>
      <c r="E101" t="s">
        <v>910</v>
      </c>
      <c r="F101" t="str">
        <f>VLOOKUP(E101,Resources!A:C,3,FALSE)</f>
        <v/>
      </c>
    </row>
    <row r="102" spans="1:6" hidden="1">
      <c r="A102" t="s">
        <v>985</v>
      </c>
      <c r="B102">
        <v>2015</v>
      </c>
      <c r="C102" t="s">
        <v>1</v>
      </c>
      <c r="D102" t="s">
        <v>909</v>
      </c>
      <c r="E102" t="s">
        <v>909</v>
      </c>
      <c r="F102" t="str">
        <f>VLOOKUP(E102,Resources!A:C,3,FALSE)</f>
        <v/>
      </c>
    </row>
    <row r="103" spans="1:6" hidden="1">
      <c r="A103" t="s">
        <v>985</v>
      </c>
      <c r="B103">
        <v>2015</v>
      </c>
      <c r="C103" t="s">
        <v>1</v>
      </c>
      <c r="D103" t="s">
        <v>254</v>
      </c>
      <c r="E103" t="s">
        <v>254</v>
      </c>
      <c r="F103" t="str">
        <f>VLOOKUP(E103,Resources!A:C,3,FALSE)</f>
        <v/>
      </c>
    </row>
    <row r="104" spans="1:6" hidden="1">
      <c r="A104" t="s">
        <v>985</v>
      </c>
      <c r="B104">
        <v>2015</v>
      </c>
      <c r="C104" t="s">
        <v>1</v>
      </c>
      <c r="D104" t="s">
        <v>908</v>
      </c>
      <c r="E104" t="s">
        <v>908</v>
      </c>
      <c r="F104" t="str">
        <f>VLOOKUP(E104,Resources!A:C,3,FALSE)</f>
        <v/>
      </c>
    </row>
    <row r="105" spans="1:6" hidden="1">
      <c r="A105" t="s">
        <v>985</v>
      </c>
      <c r="B105">
        <v>2015</v>
      </c>
      <c r="C105" t="s">
        <v>1</v>
      </c>
      <c r="D105" t="s">
        <v>1042</v>
      </c>
      <c r="E105" t="s">
        <v>1042</v>
      </c>
      <c r="F105" t="str">
        <f>VLOOKUP(E105,Resources!A:C,3,FALSE)</f>
        <v/>
      </c>
    </row>
    <row r="106" spans="1:6" hidden="1">
      <c r="A106" t="s">
        <v>985</v>
      </c>
      <c r="B106">
        <v>2015</v>
      </c>
      <c r="C106" t="s">
        <v>1</v>
      </c>
      <c r="D106" t="s">
        <v>1041</v>
      </c>
      <c r="E106" t="s">
        <v>1041</v>
      </c>
      <c r="F106" t="str">
        <f>VLOOKUP(E106,Resources!A:C,3,FALSE)</f>
        <v/>
      </c>
    </row>
    <row r="107" spans="1:6" hidden="1">
      <c r="A107" t="s">
        <v>985</v>
      </c>
      <c r="B107">
        <v>2015</v>
      </c>
      <c r="C107" t="s">
        <v>1</v>
      </c>
      <c r="D107" t="s">
        <v>249</v>
      </c>
      <c r="E107" t="s">
        <v>249</v>
      </c>
      <c r="F107" t="str">
        <f>VLOOKUP(E107,Resources!A:C,3,FALSE)</f>
        <v/>
      </c>
    </row>
    <row r="108" spans="1:6" hidden="1">
      <c r="A108" t="s">
        <v>985</v>
      </c>
      <c r="B108">
        <v>2015</v>
      </c>
      <c r="C108" t="s">
        <v>1</v>
      </c>
      <c r="D108" t="s">
        <v>906</v>
      </c>
      <c r="E108" t="s">
        <v>906</v>
      </c>
      <c r="F108" t="str">
        <f>VLOOKUP(E108,Resources!A:C,3,FALSE)</f>
        <v/>
      </c>
    </row>
    <row r="109" spans="1:6" hidden="1">
      <c r="A109" t="s">
        <v>985</v>
      </c>
      <c r="B109">
        <v>2015</v>
      </c>
      <c r="C109" t="s">
        <v>1</v>
      </c>
      <c r="D109" t="s">
        <v>1040</v>
      </c>
      <c r="E109" t="s">
        <v>1040</v>
      </c>
      <c r="F109" t="str">
        <f>VLOOKUP(E109,Resources!A:C,3,FALSE)</f>
        <v/>
      </c>
    </row>
    <row r="110" spans="1:6" hidden="1">
      <c r="A110" t="s">
        <v>985</v>
      </c>
      <c r="B110">
        <v>2015</v>
      </c>
      <c r="C110" t="s">
        <v>1</v>
      </c>
      <c r="D110" t="s">
        <v>903</v>
      </c>
      <c r="E110" t="s">
        <v>903</v>
      </c>
      <c r="F110" t="str">
        <f>VLOOKUP(E110,Resources!A:C,3,FALSE)</f>
        <v/>
      </c>
    </row>
    <row r="111" spans="1:6" hidden="1">
      <c r="A111" t="s">
        <v>985</v>
      </c>
      <c r="B111">
        <v>2015</v>
      </c>
      <c r="C111" t="s">
        <v>1</v>
      </c>
      <c r="D111" t="s">
        <v>902</v>
      </c>
      <c r="E111" t="s">
        <v>902</v>
      </c>
      <c r="F111" t="str">
        <f>VLOOKUP(E111,Resources!A:C,3,FALSE)</f>
        <v/>
      </c>
    </row>
    <row r="112" spans="1:6" hidden="1">
      <c r="A112" t="s">
        <v>985</v>
      </c>
      <c r="B112">
        <v>2015</v>
      </c>
      <c r="C112" t="s">
        <v>1</v>
      </c>
      <c r="D112" t="s">
        <v>901</v>
      </c>
      <c r="E112" t="s">
        <v>901</v>
      </c>
      <c r="F112" t="str">
        <f>VLOOKUP(E112,Resources!A:C,3,FALSE)</f>
        <v/>
      </c>
    </row>
    <row r="113" spans="1:6" hidden="1">
      <c r="A113" t="s">
        <v>985</v>
      </c>
      <c r="B113">
        <v>2015</v>
      </c>
      <c r="C113" t="s">
        <v>1</v>
      </c>
      <c r="D113" t="s">
        <v>900</v>
      </c>
      <c r="E113" t="s">
        <v>900</v>
      </c>
      <c r="F113" t="str">
        <f>VLOOKUP(E113,Resources!A:C,3,FALSE)</f>
        <v/>
      </c>
    </row>
    <row r="114" spans="1:6" hidden="1">
      <c r="A114" t="s">
        <v>985</v>
      </c>
      <c r="B114">
        <v>2015</v>
      </c>
      <c r="C114" t="s">
        <v>1</v>
      </c>
      <c r="D114" t="s">
        <v>469</v>
      </c>
      <c r="E114" t="s">
        <v>469</v>
      </c>
      <c r="F114" t="str">
        <f>VLOOKUP(E114,Resources!A:C,3,FALSE)</f>
        <v/>
      </c>
    </row>
    <row r="115" spans="1:6" hidden="1">
      <c r="A115" t="s">
        <v>985</v>
      </c>
      <c r="B115">
        <v>2015</v>
      </c>
      <c r="C115" t="s">
        <v>1</v>
      </c>
      <c r="D115" t="s">
        <v>899</v>
      </c>
      <c r="E115" t="s">
        <v>899</v>
      </c>
      <c r="F115" t="str">
        <f>VLOOKUP(E115,Resources!A:C,3,FALSE)</f>
        <v/>
      </c>
    </row>
    <row r="116" spans="1:6" hidden="1">
      <c r="A116" t="s">
        <v>985</v>
      </c>
      <c r="B116">
        <v>2015</v>
      </c>
      <c r="C116" t="s">
        <v>1</v>
      </c>
      <c r="D116" t="s">
        <v>1039</v>
      </c>
      <c r="E116" t="s">
        <v>1039</v>
      </c>
      <c r="F116" t="str">
        <f>VLOOKUP(E116,Resources!A:C,3,FALSE)</f>
        <v/>
      </c>
    </row>
    <row r="117" spans="1:6" hidden="1">
      <c r="A117" t="s">
        <v>985</v>
      </c>
      <c r="B117">
        <v>2015</v>
      </c>
      <c r="C117" t="s">
        <v>1</v>
      </c>
      <c r="D117" t="s">
        <v>898</v>
      </c>
      <c r="E117" t="s">
        <v>898</v>
      </c>
      <c r="F117" t="str">
        <f>VLOOKUP(E117,Resources!A:C,3,FALSE)</f>
        <v/>
      </c>
    </row>
    <row r="118" spans="1:6" hidden="1">
      <c r="A118" t="s">
        <v>985</v>
      </c>
      <c r="B118">
        <v>2015</v>
      </c>
      <c r="C118" t="s">
        <v>1</v>
      </c>
      <c r="D118" t="s">
        <v>710</v>
      </c>
      <c r="E118" t="s">
        <v>377</v>
      </c>
      <c r="F118" t="str">
        <f>VLOOKUP(E118,Resources!A:C,3,FALSE)</f>
        <v>SourceWatch</v>
      </c>
    </row>
    <row r="119" spans="1:6" hidden="1">
      <c r="A119" t="s">
        <v>985</v>
      </c>
      <c r="B119">
        <v>2015</v>
      </c>
      <c r="C119" t="s">
        <v>1</v>
      </c>
      <c r="D119" t="s">
        <v>699</v>
      </c>
      <c r="E119" t="s">
        <v>699</v>
      </c>
      <c r="F119" t="str">
        <f>VLOOKUP(E119,Resources!A:C,3,FALSE)</f>
        <v/>
      </c>
    </row>
    <row r="120" spans="1:6" hidden="1">
      <c r="A120" t="s">
        <v>985</v>
      </c>
      <c r="B120">
        <v>2015</v>
      </c>
      <c r="C120" t="s">
        <v>1</v>
      </c>
      <c r="D120" t="s">
        <v>896</v>
      </c>
      <c r="E120" t="s">
        <v>896</v>
      </c>
      <c r="F120" t="str">
        <f>VLOOKUP(E120,Resources!A:C,3,FALSE)</f>
        <v/>
      </c>
    </row>
    <row r="121" spans="1:6" hidden="1">
      <c r="A121" t="s">
        <v>985</v>
      </c>
      <c r="B121">
        <v>2015</v>
      </c>
      <c r="C121" t="s">
        <v>1</v>
      </c>
      <c r="D121" t="s">
        <v>667</v>
      </c>
      <c r="E121" t="s">
        <v>667</v>
      </c>
      <c r="F121" t="str">
        <f>VLOOKUP(E121,Resources!A:C,3,FALSE)</f>
        <v/>
      </c>
    </row>
    <row r="122" spans="1:6" hidden="1">
      <c r="A122" t="s">
        <v>985</v>
      </c>
      <c r="B122">
        <v>2015</v>
      </c>
      <c r="C122" t="s">
        <v>1</v>
      </c>
      <c r="D122" t="s">
        <v>894</v>
      </c>
      <c r="E122" t="s">
        <v>894</v>
      </c>
      <c r="F122" t="str">
        <f>VLOOKUP(E122,Resources!A:C,3,FALSE)</f>
        <v/>
      </c>
    </row>
    <row r="123" spans="1:6" hidden="1">
      <c r="A123" t="s">
        <v>985</v>
      </c>
      <c r="B123">
        <v>2015</v>
      </c>
      <c r="C123" t="s">
        <v>1</v>
      </c>
      <c r="D123" t="s">
        <v>244</v>
      </c>
      <c r="E123" t="s">
        <v>244</v>
      </c>
      <c r="F123" t="str">
        <f>VLOOKUP(E123,Resources!A:C,3,FALSE)</f>
        <v/>
      </c>
    </row>
    <row r="124" spans="1:6" hidden="1">
      <c r="A124" t="s">
        <v>985</v>
      </c>
      <c r="B124">
        <v>2015</v>
      </c>
      <c r="C124" t="s">
        <v>1</v>
      </c>
      <c r="D124" t="s">
        <v>1038</v>
      </c>
      <c r="E124" t="s">
        <v>1038</v>
      </c>
      <c r="F124" t="str">
        <f>VLOOKUP(E124,Resources!A:C,3,FALSE)</f>
        <v/>
      </c>
    </row>
    <row r="125" spans="1:6" hidden="1">
      <c r="A125" t="s">
        <v>985</v>
      </c>
      <c r="B125">
        <v>2015</v>
      </c>
      <c r="C125" t="s">
        <v>1</v>
      </c>
      <c r="D125" t="s">
        <v>466</v>
      </c>
      <c r="E125" t="s">
        <v>466</v>
      </c>
      <c r="F125" t="str">
        <f>VLOOKUP(E125,Resources!A:C,3,FALSE)</f>
        <v>DeSmog</v>
      </c>
    </row>
    <row r="126" spans="1:6" hidden="1">
      <c r="A126" t="s">
        <v>985</v>
      </c>
      <c r="B126">
        <v>2015</v>
      </c>
      <c r="C126" t="s">
        <v>1</v>
      </c>
      <c r="D126" t="s">
        <v>892</v>
      </c>
      <c r="E126" t="s">
        <v>892</v>
      </c>
      <c r="F126" t="str">
        <f>VLOOKUP(E126,Resources!A:C,3,FALSE)</f>
        <v/>
      </c>
    </row>
    <row r="127" spans="1:6" hidden="1">
      <c r="A127" t="s">
        <v>985</v>
      </c>
      <c r="B127">
        <v>2015</v>
      </c>
      <c r="C127" t="s">
        <v>1</v>
      </c>
      <c r="D127" t="s">
        <v>1037</v>
      </c>
      <c r="E127" t="s">
        <v>1037</v>
      </c>
      <c r="F127" t="str">
        <f>VLOOKUP(E127,Resources!A:C,3,FALSE)</f>
        <v/>
      </c>
    </row>
    <row r="128" spans="1:6" hidden="1">
      <c r="A128" t="s">
        <v>985</v>
      </c>
      <c r="B128">
        <v>2015</v>
      </c>
      <c r="C128" t="s">
        <v>1</v>
      </c>
      <c r="D128" t="s">
        <v>697</v>
      </c>
      <c r="E128" t="s">
        <v>697</v>
      </c>
      <c r="F128" t="str">
        <f>VLOOKUP(E128,Resources!A:C,3,FALSE)</f>
        <v/>
      </c>
    </row>
    <row r="129" spans="1:6" hidden="1">
      <c r="A129" t="s">
        <v>985</v>
      </c>
      <c r="B129">
        <v>2015</v>
      </c>
      <c r="C129" t="s">
        <v>1</v>
      </c>
      <c r="D129" t="s">
        <v>891</v>
      </c>
      <c r="E129" t="s">
        <v>891</v>
      </c>
      <c r="F129" t="str">
        <f>VLOOKUP(E129,Resources!A:C,3,FALSE)</f>
        <v/>
      </c>
    </row>
    <row r="130" spans="1:6" hidden="1">
      <c r="A130" t="s">
        <v>985</v>
      </c>
      <c r="B130">
        <v>2015</v>
      </c>
      <c r="C130" t="s">
        <v>1</v>
      </c>
      <c r="D130" t="s">
        <v>545</v>
      </c>
      <c r="E130" t="s">
        <v>545</v>
      </c>
      <c r="F130" t="str">
        <f>VLOOKUP(E130,Resources!A:C,3,FALSE)</f>
        <v/>
      </c>
    </row>
    <row r="131" spans="1:6" hidden="1">
      <c r="A131" t="s">
        <v>985</v>
      </c>
      <c r="B131">
        <v>2015</v>
      </c>
      <c r="C131" t="s">
        <v>1</v>
      </c>
      <c r="D131" t="s">
        <v>238</v>
      </c>
      <c r="E131" t="s">
        <v>238</v>
      </c>
      <c r="F131" t="str">
        <f>VLOOKUP(E131,Resources!A:C,3,FALSE)</f>
        <v>SourceWatch</v>
      </c>
    </row>
    <row r="132" spans="1:6" hidden="1">
      <c r="A132" t="s">
        <v>985</v>
      </c>
      <c r="B132">
        <v>2015</v>
      </c>
      <c r="C132" t="s">
        <v>1</v>
      </c>
      <c r="D132" t="s">
        <v>888</v>
      </c>
      <c r="E132" t="s">
        <v>888</v>
      </c>
      <c r="F132" t="str">
        <f>VLOOKUP(E132,Resources!A:C,3,FALSE)</f>
        <v>DeSmog</v>
      </c>
    </row>
    <row r="133" spans="1:6" hidden="1">
      <c r="A133" t="s">
        <v>985</v>
      </c>
      <c r="B133">
        <v>2015</v>
      </c>
      <c r="C133" t="s">
        <v>1</v>
      </c>
      <c r="D133" t="s">
        <v>610</v>
      </c>
      <c r="E133" t="s">
        <v>610</v>
      </c>
      <c r="F133" t="str">
        <f>VLOOKUP(E133,Resources!A:C,3,FALSE)</f>
        <v>SourceWatch</v>
      </c>
    </row>
    <row r="134" spans="1:6" hidden="1">
      <c r="A134" t="s">
        <v>985</v>
      </c>
      <c r="B134">
        <v>2015</v>
      </c>
      <c r="C134" t="s">
        <v>1</v>
      </c>
      <c r="D134" t="s">
        <v>1036</v>
      </c>
      <c r="E134" t="s">
        <v>1036</v>
      </c>
      <c r="F134" t="str">
        <f>VLOOKUP(E134,Resources!A:C,3,FALSE)</f>
        <v/>
      </c>
    </row>
    <row r="135" spans="1:6" hidden="1">
      <c r="A135" t="s">
        <v>985</v>
      </c>
      <c r="B135">
        <v>2015</v>
      </c>
      <c r="C135" t="s">
        <v>1</v>
      </c>
      <c r="D135" t="s">
        <v>1035</v>
      </c>
      <c r="E135" t="s">
        <v>1035</v>
      </c>
      <c r="F135" t="str">
        <f>VLOOKUP(E135,Resources!A:C,3,FALSE)</f>
        <v/>
      </c>
    </row>
    <row r="136" spans="1:6" hidden="1">
      <c r="A136" t="s">
        <v>985</v>
      </c>
      <c r="B136">
        <v>2015</v>
      </c>
      <c r="C136" t="s">
        <v>1</v>
      </c>
      <c r="D136" t="s">
        <v>235</v>
      </c>
      <c r="E136" t="s">
        <v>235</v>
      </c>
      <c r="F136" t="str">
        <f>VLOOKUP(E136,Resources!A:C,3,FALSE)</f>
        <v/>
      </c>
    </row>
    <row r="137" spans="1:6" hidden="1">
      <c r="A137" t="s">
        <v>985</v>
      </c>
      <c r="B137">
        <v>2015</v>
      </c>
      <c r="C137" t="s">
        <v>1</v>
      </c>
      <c r="D137" t="s">
        <v>886</v>
      </c>
      <c r="E137" t="s">
        <v>886</v>
      </c>
      <c r="F137" t="str">
        <f>VLOOKUP(E137,Resources!A:C,3,FALSE)</f>
        <v/>
      </c>
    </row>
    <row r="138" spans="1:6" hidden="1">
      <c r="A138" t="s">
        <v>985</v>
      </c>
      <c r="B138">
        <v>2015</v>
      </c>
      <c r="C138" t="s">
        <v>1</v>
      </c>
      <c r="D138" t="s">
        <v>1034</v>
      </c>
      <c r="E138" t="s">
        <v>1034</v>
      </c>
      <c r="F138" t="str">
        <f>VLOOKUP(E138,Resources!A:C,3,FALSE)</f>
        <v/>
      </c>
    </row>
    <row r="139" spans="1:6" hidden="1">
      <c r="A139" t="s">
        <v>985</v>
      </c>
      <c r="B139">
        <v>2015</v>
      </c>
      <c r="C139" t="s">
        <v>1</v>
      </c>
      <c r="D139" t="s">
        <v>232</v>
      </c>
      <c r="E139" t="s">
        <v>232</v>
      </c>
      <c r="F139" t="str">
        <f>VLOOKUP(E139,Resources!A:C,3,FALSE)</f>
        <v/>
      </c>
    </row>
    <row r="140" spans="1:6" hidden="1">
      <c r="A140" t="s">
        <v>985</v>
      </c>
      <c r="B140">
        <v>2015</v>
      </c>
      <c r="C140" t="s">
        <v>1</v>
      </c>
      <c r="D140" t="s">
        <v>229</v>
      </c>
      <c r="E140" t="s">
        <v>229</v>
      </c>
      <c r="F140" t="str">
        <f>VLOOKUP(E140,Resources!A:C,3,FALSE)</f>
        <v/>
      </c>
    </row>
    <row r="141" spans="1:6" hidden="1">
      <c r="A141" t="s">
        <v>985</v>
      </c>
      <c r="B141">
        <v>2015</v>
      </c>
      <c r="C141" t="s">
        <v>1</v>
      </c>
      <c r="D141" t="s">
        <v>1033</v>
      </c>
      <c r="E141" t="s">
        <v>1033</v>
      </c>
      <c r="F141" t="str">
        <f>VLOOKUP(E141,Resources!A:C,3,FALSE)</f>
        <v>SourceWatch</v>
      </c>
    </row>
    <row r="142" spans="1:6" hidden="1">
      <c r="A142" t="s">
        <v>985</v>
      </c>
      <c r="B142">
        <v>2015</v>
      </c>
      <c r="C142" t="s">
        <v>1</v>
      </c>
      <c r="D142" t="s">
        <v>885</v>
      </c>
      <c r="E142" t="s">
        <v>885</v>
      </c>
      <c r="F142" t="str">
        <f>VLOOKUP(E142,Resources!A:C,3,FALSE)</f>
        <v/>
      </c>
    </row>
    <row r="143" spans="1:6" hidden="1">
      <c r="A143" t="s">
        <v>985</v>
      </c>
      <c r="B143">
        <v>2015</v>
      </c>
      <c r="C143" t="s">
        <v>1</v>
      </c>
      <c r="D143" t="s">
        <v>1032</v>
      </c>
      <c r="E143" t="s">
        <v>1032</v>
      </c>
      <c r="F143" t="str">
        <f>VLOOKUP(E143,Resources!A:C,3,FALSE)</f>
        <v/>
      </c>
    </row>
    <row r="144" spans="1:6" hidden="1">
      <c r="A144" t="s">
        <v>985</v>
      </c>
      <c r="B144">
        <v>2015</v>
      </c>
      <c r="C144" t="s">
        <v>1</v>
      </c>
      <c r="D144" t="s">
        <v>883</v>
      </c>
      <c r="E144" t="s">
        <v>883</v>
      </c>
      <c r="F144" t="str">
        <f>VLOOKUP(E144,Resources!A:C,3,FALSE)</f>
        <v/>
      </c>
    </row>
    <row r="145" spans="1:6" hidden="1">
      <c r="A145" t="s">
        <v>985</v>
      </c>
      <c r="B145">
        <v>2015</v>
      </c>
      <c r="C145" t="s">
        <v>1</v>
      </c>
      <c r="D145" t="s">
        <v>882</v>
      </c>
      <c r="E145" t="s">
        <v>882</v>
      </c>
      <c r="F145" t="str">
        <f>VLOOKUP(E145,Resources!A:C,3,FALSE)</f>
        <v/>
      </c>
    </row>
    <row r="146" spans="1:6" hidden="1">
      <c r="A146" t="s">
        <v>985</v>
      </c>
      <c r="B146">
        <v>2015</v>
      </c>
      <c r="C146" t="s">
        <v>1</v>
      </c>
      <c r="D146" t="s">
        <v>881</v>
      </c>
      <c r="E146" t="s">
        <v>881</v>
      </c>
      <c r="F146" t="str">
        <f>VLOOKUP(E146,Resources!A:C,3,FALSE)</f>
        <v/>
      </c>
    </row>
    <row r="147" spans="1:6" hidden="1">
      <c r="A147" t="s">
        <v>985</v>
      </c>
      <c r="B147">
        <v>2015</v>
      </c>
      <c r="C147" t="s">
        <v>1</v>
      </c>
      <c r="D147" t="s">
        <v>1031</v>
      </c>
      <c r="E147" t="s">
        <v>1031</v>
      </c>
      <c r="F147" t="str">
        <f>VLOOKUP(E147,Resources!A:C,3,FALSE)</f>
        <v/>
      </c>
    </row>
    <row r="148" spans="1:6" hidden="1">
      <c r="A148" t="s">
        <v>985</v>
      </c>
      <c r="B148">
        <v>2015</v>
      </c>
      <c r="C148" t="s">
        <v>1</v>
      </c>
      <c r="D148" t="s">
        <v>1030</v>
      </c>
      <c r="E148" t="s">
        <v>1030</v>
      </c>
      <c r="F148" t="str">
        <f>VLOOKUP(E148,Resources!A:C,3,FALSE)</f>
        <v/>
      </c>
    </row>
    <row r="149" spans="1:6" hidden="1">
      <c r="A149" t="s">
        <v>985</v>
      </c>
      <c r="B149">
        <v>2015</v>
      </c>
      <c r="C149" t="s">
        <v>1</v>
      </c>
      <c r="D149" t="s">
        <v>219</v>
      </c>
      <c r="E149" t="s">
        <v>219</v>
      </c>
      <c r="F149" t="str">
        <f>VLOOKUP(E149,Resources!A:C,3,FALSE)</f>
        <v/>
      </c>
    </row>
    <row r="150" spans="1:6" hidden="1">
      <c r="A150" t="s">
        <v>985</v>
      </c>
      <c r="B150">
        <v>2015</v>
      </c>
      <c r="C150" t="s">
        <v>1</v>
      </c>
      <c r="D150" t="s">
        <v>878</v>
      </c>
      <c r="E150" t="s">
        <v>878</v>
      </c>
      <c r="F150" t="str">
        <f>VLOOKUP(E150,Resources!A:C,3,FALSE)</f>
        <v/>
      </c>
    </row>
    <row r="151" spans="1:6" hidden="1">
      <c r="A151" t="s">
        <v>985</v>
      </c>
      <c r="B151">
        <v>2015</v>
      </c>
      <c r="C151" t="s">
        <v>1</v>
      </c>
      <c r="D151" t="s">
        <v>875</v>
      </c>
      <c r="E151" t="s">
        <v>875</v>
      </c>
      <c r="F151" t="str">
        <f>VLOOKUP(E151,Resources!A:C,3,FALSE)</f>
        <v/>
      </c>
    </row>
    <row r="152" spans="1:6" hidden="1">
      <c r="A152" t="s">
        <v>985</v>
      </c>
      <c r="B152">
        <v>2015</v>
      </c>
      <c r="C152" t="s">
        <v>1</v>
      </c>
      <c r="D152" t="s">
        <v>874</v>
      </c>
      <c r="E152" t="s">
        <v>874</v>
      </c>
      <c r="F152" t="str">
        <f>VLOOKUP(E152,Resources!A:C,3,FALSE)</f>
        <v/>
      </c>
    </row>
    <row r="153" spans="1:6" hidden="1">
      <c r="A153" t="s">
        <v>985</v>
      </c>
      <c r="B153">
        <v>2015</v>
      </c>
      <c r="C153" t="s">
        <v>1</v>
      </c>
      <c r="D153" t="s">
        <v>453</v>
      </c>
      <c r="E153" t="s">
        <v>453</v>
      </c>
      <c r="F153" t="str">
        <f>VLOOKUP(E153,Resources!A:C,3,FALSE)</f>
        <v/>
      </c>
    </row>
    <row r="154" spans="1:6" hidden="1">
      <c r="A154" t="s">
        <v>985</v>
      </c>
      <c r="B154">
        <v>2015</v>
      </c>
      <c r="C154" t="s">
        <v>1</v>
      </c>
      <c r="D154" t="s">
        <v>1029</v>
      </c>
      <c r="E154" t="s">
        <v>1029</v>
      </c>
      <c r="F154" t="str">
        <f>VLOOKUP(E154,Resources!A:C,3,FALSE)</f>
        <v/>
      </c>
    </row>
    <row r="155" spans="1:6" hidden="1">
      <c r="A155" t="s">
        <v>985</v>
      </c>
      <c r="B155">
        <v>2015</v>
      </c>
      <c r="C155" t="s">
        <v>1</v>
      </c>
      <c r="D155" t="s">
        <v>872</v>
      </c>
      <c r="E155" t="s">
        <v>872</v>
      </c>
      <c r="F155" t="str">
        <f>VLOOKUP(E155,Resources!A:C,3,FALSE)</f>
        <v/>
      </c>
    </row>
    <row r="156" spans="1:6" hidden="1">
      <c r="A156" t="s">
        <v>985</v>
      </c>
      <c r="B156">
        <v>2015</v>
      </c>
      <c r="C156" t="s">
        <v>1</v>
      </c>
      <c r="D156" t="s">
        <v>871</v>
      </c>
      <c r="E156" t="s">
        <v>871</v>
      </c>
      <c r="F156" t="str">
        <f>VLOOKUP(E156,Resources!A:C,3,FALSE)</f>
        <v/>
      </c>
    </row>
    <row r="157" spans="1:6" hidden="1">
      <c r="A157" t="s">
        <v>985</v>
      </c>
      <c r="B157">
        <v>2015</v>
      </c>
      <c r="C157" t="s">
        <v>1</v>
      </c>
      <c r="D157" t="s">
        <v>870</v>
      </c>
      <c r="E157" t="s">
        <v>870</v>
      </c>
      <c r="F157" t="str">
        <f>VLOOKUP(E157,Resources!A:C,3,FALSE)</f>
        <v>SourceWatch</v>
      </c>
    </row>
    <row r="158" spans="1:6" hidden="1">
      <c r="A158" t="s">
        <v>985</v>
      </c>
      <c r="B158">
        <v>2015</v>
      </c>
      <c r="C158" t="s">
        <v>1</v>
      </c>
      <c r="D158" t="s">
        <v>210</v>
      </c>
      <c r="E158" t="s">
        <v>210</v>
      </c>
      <c r="F158" t="str">
        <f>VLOOKUP(E158,Resources!A:C,3,FALSE)</f>
        <v/>
      </c>
    </row>
    <row r="159" spans="1:6" hidden="1">
      <c r="A159" t="s">
        <v>985</v>
      </c>
      <c r="B159">
        <v>2015</v>
      </c>
      <c r="C159" t="s">
        <v>1</v>
      </c>
      <c r="D159" t="s">
        <v>1028</v>
      </c>
      <c r="E159" t="s">
        <v>1028</v>
      </c>
      <c r="F159" t="str">
        <f>VLOOKUP(E159,Resources!A:C,3,FALSE)</f>
        <v/>
      </c>
    </row>
    <row r="160" spans="1:6" hidden="1">
      <c r="A160" t="s">
        <v>985</v>
      </c>
      <c r="B160">
        <v>2015</v>
      </c>
      <c r="C160" t="s">
        <v>1</v>
      </c>
      <c r="D160" t="s">
        <v>869</v>
      </c>
      <c r="E160" t="s">
        <v>869</v>
      </c>
      <c r="F160" t="str">
        <f>VLOOKUP(E160,Resources!A:C,3,FALSE)</f>
        <v/>
      </c>
    </row>
    <row r="161" spans="1:6" hidden="1">
      <c r="A161" t="s">
        <v>985</v>
      </c>
      <c r="B161">
        <v>2015</v>
      </c>
      <c r="C161" t="s">
        <v>1</v>
      </c>
      <c r="D161" t="s">
        <v>868</v>
      </c>
      <c r="E161" t="s">
        <v>868</v>
      </c>
      <c r="F161" t="str">
        <f>VLOOKUP(E161,Resources!A:C,3,FALSE)</f>
        <v>SourceWatch</v>
      </c>
    </row>
    <row r="162" spans="1:6" hidden="1">
      <c r="A162" t="s">
        <v>985</v>
      </c>
      <c r="B162">
        <v>2015</v>
      </c>
      <c r="C162" t="s">
        <v>1</v>
      </c>
      <c r="D162" t="s">
        <v>867</v>
      </c>
      <c r="E162" t="s">
        <v>867</v>
      </c>
      <c r="F162" t="str">
        <f>VLOOKUP(E162,Resources!A:C,3,FALSE)</f>
        <v/>
      </c>
    </row>
    <row r="163" spans="1:6" hidden="1">
      <c r="A163" t="s">
        <v>985</v>
      </c>
      <c r="B163">
        <v>2015</v>
      </c>
      <c r="C163" t="s">
        <v>1</v>
      </c>
      <c r="D163" t="s">
        <v>866</v>
      </c>
      <c r="E163" t="s">
        <v>866</v>
      </c>
      <c r="F163" t="str">
        <f>VLOOKUP(E163,Resources!A:C,3,FALSE)</f>
        <v/>
      </c>
    </row>
    <row r="164" spans="1:6" hidden="1">
      <c r="A164" t="s">
        <v>985</v>
      </c>
      <c r="B164">
        <v>2015</v>
      </c>
      <c r="C164" t="s">
        <v>1</v>
      </c>
      <c r="D164" t="s">
        <v>450</v>
      </c>
      <c r="E164" t="s">
        <v>450</v>
      </c>
      <c r="F164" t="str">
        <f>VLOOKUP(E164,Resources!A:C,3,FALSE)</f>
        <v/>
      </c>
    </row>
    <row r="165" spans="1:6" hidden="1">
      <c r="A165" t="s">
        <v>985</v>
      </c>
      <c r="B165">
        <v>2015</v>
      </c>
      <c r="C165" t="s">
        <v>1</v>
      </c>
      <c r="D165" t="s">
        <v>865</v>
      </c>
      <c r="E165" t="s">
        <v>865</v>
      </c>
      <c r="F165" t="str">
        <f>VLOOKUP(E165,Resources!A:C,3,FALSE)</f>
        <v/>
      </c>
    </row>
    <row r="166" spans="1:6" hidden="1">
      <c r="A166" t="s">
        <v>985</v>
      </c>
      <c r="B166">
        <v>2015</v>
      </c>
      <c r="C166" t="s">
        <v>1</v>
      </c>
      <c r="D166" t="s">
        <v>559</v>
      </c>
      <c r="E166" t="s">
        <v>559</v>
      </c>
      <c r="F166" t="str">
        <f>VLOOKUP(E166,Resources!A:C,3,FALSE)</f>
        <v>SourceWatch</v>
      </c>
    </row>
    <row r="167" spans="1:6" hidden="1">
      <c r="A167" t="s">
        <v>985</v>
      </c>
      <c r="B167">
        <v>2015</v>
      </c>
      <c r="C167" t="s">
        <v>1</v>
      </c>
      <c r="D167" t="s">
        <v>861</v>
      </c>
      <c r="E167" t="s">
        <v>861</v>
      </c>
      <c r="F167" t="str">
        <f>VLOOKUP(E167,Resources!A:C,3,FALSE)</f>
        <v/>
      </c>
    </row>
    <row r="168" spans="1:6" hidden="1">
      <c r="A168" t="s">
        <v>985</v>
      </c>
      <c r="B168">
        <v>2015</v>
      </c>
      <c r="C168" t="s">
        <v>1</v>
      </c>
      <c r="D168" t="s">
        <v>199</v>
      </c>
      <c r="E168" t="s">
        <v>199</v>
      </c>
      <c r="F168" t="str">
        <f>VLOOKUP(E168,Resources!A:C,3,FALSE)</f>
        <v/>
      </c>
    </row>
    <row r="169" spans="1:6" hidden="1">
      <c r="A169" t="s">
        <v>985</v>
      </c>
      <c r="B169">
        <v>2015</v>
      </c>
      <c r="C169" t="s">
        <v>1</v>
      </c>
      <c r="D169" t="s">
        <v>860</v>
      </c>
      <c r="E169" t="s">
        <v>860</v>
      </c>
      <c r="F169" t="str">
        <f>VLOOKUP(E169,Resources!A:C,3,FALSE)</f>
        <v/>
      </c>
    </row>
    <row r="170" spans="1:6" hidden="1">
      <c r="A170" t="s">
        <v>985</v>
      </c>
      <c r="B170">
        <v>2015</v>
      </c>
      <c r="C170" t="s">
        <v>1</v>
      </c>
      <c r="D170" t="s">
        <v>1027</v>
      </c>
      <c r="E170" t="s">
        <v>1027</v>
      </c>
      <c r="F170" t="str">
        <f>VLOOKUP(E170,Resources!A:C,3,FALSE)</f>
        <v/>
      </c>
    </row>
    <row r="171" spans="1:6" hidden="1">
      <c r="A171" t="s">
        <v>985</v>
      </c>
      <c r="B171">
        <v>2015</v>
      </c>
      <c r="C171" t="s">
        <v>1</v>
      </c>
      <c r="D171" t="s">
        <v>196</v>
      </c>
      <c r="E171" t="s">
        <v>195</v>
      </c>
      <c r="F171" t="str">
        <f>VLOOKUP(E171,Resources!A:C,3,FALSE)</f>
        <v/>
      </c>
    </row>
    <row r="172" spans="1:6" hidden="1">
      <c r="A172" t="s">
        <v>985</v>
      </c>
      <c r="B172">
        <v>2015</v>
      </c>
      <c r="C172" t="s">
        <v>1</v>
      </c>
      <c r="D172" t="s">
        <v>194</v>
      </c>
      <c r="E172" t="s">
        <v>194</v>
      </c>
      <c r="F172" t="str">
        <f>VLOOKUP(E172,Resources!A:C,3,FALSE)</f>
        <v/>
      </c>
    </row>
    <row r="173" spans="1:6" hidden="1">
      <c r="A173" t="s">
        <v>985</v>
      </c>
      <c r="B173">
        <v>2015</v>
      </c>
      <c r="C173" t="s">
        <v>1</v>
      </c>
      <c r="D173" t="s">
        <v>858</v>
      </c>
      <c r="E173" t="s">
        <v>858</v>
      </c>
      <c r="F173" t="str">
        <f>VLOOKUP(E173,Resources!A:C,3,FALSE)</f>
        <v/>
      </c>
    </row>
    <row r="174" spans="1:6" hidden="1">
      <c r="A174" t="s">
        <v>985</v>
      </c>
      <c r="B174">
        <v>2015</v>
      </c>
      <c r="C174" t="s">
        <v>1</v>
      </c>
      <c r="D174" t="s">
        <v>448</v>
      </c>
      <c r="E174" t="s">
        <v>448</v>
      </c>
      <c r="F174" t="str">
        <f>VLOOKUP(E174,Resources!A:C,3,FALSE)</f>
        <v/>
      </c>
    </row>
    <row r="175" spans="1:6" hidden="1">
      <c r="A175" t="s">
        <v>985</v>
      </c>
      <c r="B175">
        <v>2015</v>
      </c>
      <c r="C175" t="s">
        <v>1</v>
      </c>
      <c r="D175" t="s">
        <v>192</v>
      </c>
      <c r="E175" t="s">
        <v>192</v>
      </c>
      <c r="F175" t="str">
        <f>VLOOKUP(E175,Resources!A:C,3,FALSE)</f>
        <v/>
      </c>
    </row>
    <row r="176" spans="1:6" hidden="1">
      <c r="A176" t="s">
        <v>985</v>
      </c>
      <c r="B176">
        <v>2015</v>
      </c>
      <c r="C176" t="s">
        <v>1</v>
      </c>
      <c r="D176" t="s">
        <v>857</v>
      </c>
      <c r="E176" t="s">
        <v>857</v>
      </c>
      <c r="F176" t="str">
        <f>VLOOKUP(E176,Resources!A:C,3,FALSE)</f>
        <v/>
      </c>
    </row>
    <row r="177" spans="1:6" hidden="1">
      <c r="A177" t="s">
        <v>985</v>
      </c>
      <c r="B177">
        <v>2015</v>
      </c>
      <c r="C177" t="s">
        <v>1</v>
      </c>
      <c r="D177" t="s">
        <v>1026</v>
      </c>
      <c r="E177" t="s">
        <v>1026</v>
      </c>
      <c r="F177" t="str">
        <f>VLOOKUP(E177,Resources!A:C,3,FALSE)</f>
        <v/>
      </c>
    </row>
    <row r="178" spans="1:6" hidden="1">
      <c r="A178" t="s">
        <v>985</v>
      </c>
      <c r="B178">
        <v>2015</v>
      </c>
      <c r="C178" t="s">
        <v>1</v>
      </c>
      <c r="D178" t="s">
        <v>856</v>
      </c>
      <c r="E178" t="s">
        <v>856</v>
      </c>
      <c r="F178" t="str">
        <f>VLOOKUP(E178,Resources!A:C,3,FALSE)</f>
        <v/>
      </c>
    </row>
    <row r="179" spans="1:6" hidden="1">
      <c r="A179" t="s">
        <v>985</v>
      </c>
      <c r="B179">
        <v>2015</v>
      </c>
      <c r="C179" t="s">
        <v>1</v>
      </c>
      <c r="D179" t="s">
        <v>191</v>
      </c>
      <c r="E179" t="s">
        <v>191</v>
      </c>
      <c r="F179" t="str">
        <f>VLOOKUP(E179,Resources!A:C,3,FALSE)</f>
        <v/>
      </c>
    </row>
    <row r="180" spans="1:6" hidden="1">
      <c r="A180" t="s">
        <v>985</v>
      </c>
      <c r="B180">
        <v>2015</v>
      </c>
      <c r="C180" t="s">
        <v>1</v>
      </c>
      <c r="D180" t="s">
        <v>854</v>
      </c>
      <c r="E180" t="s">
        <v>854</v>
      </c>
      <c r="F180" t="str">
        <f>VLOOKUP(E180,Resources!A:C,3,FALSE)</f>
        <v/>
      </c>
    </row>
    <row r="181" spans="1:6" hidden="1">
      <c r="A181" t="s">
        <v>985</v>
      </c>
      <c r="B181">
        <v>2015</v>
      </c>
      <c r="C181" t="s">
        <v>1</v>
      </c>
      <c r="D181" t="s">
        <v>853</v>
      </c>
      <c r="E181" t="s">
        <v>853</v>
      </c>
      <c r="F181" t="str">
        <f>VLOOKUP(E181,Resources!A:C,3,FALSE)</f>
        <v/>
      </c>
    </row>
    <row r="182" spans="1:6" hidden="1">
      <c r="A182" t="s">
        <v>985</v>
      </c>
      <c r="B182">
        <v>2015</v>
      </c>
      <c r="C182" t="s">
        <v>1</v>
      </c>
      <c r="D182" t="s">
        <v>849</v>
      </c>
      <c r="E182" t="s">
        <v>849</v>
      </c>
      <c r="F182" t="str">
        <f>VLOOKUP(E182,Resources!A:C,3,FALSE)</f>
        <v/>
      </c>
    </row>
    <row r="183" spans="1:6" hidden="1">
      <c r="A183" t="s">
        <v>985</v>
      </c>
      <c r="B183">
        <v>2015</v>
      </c>
      <c r="C183" t="s">
        <v>1</v>
      </c>
      <c r="D183" t="s">
        <v>516</v>
      </c>
      <c r="E183" t="s">
        <v>515</v>
      </c>
      <c r="F183" t="str">
        <f>VLOOKUP(E183,Resources!A:C,3,FALSE)</f>
        <v/>
      </c>
    </row>
    <row r="184" spans="1:6" hidden="1">
      <c r="A184" t="s">
        <v>985</v>
      </c>
      <c r="B184">
        <v>2015</v>
      </c>
      <c r="C184" t="s">
        <v>1</v>
      </c>
      <c r="D184" t="s">
        <v>846</v>
      </c>
      <c r="E184" t="s">
        <v>846</v>
      </c>
      <c r="F184" t="str">
        <f>VLOOKUP(E184,Resources!A:C,3,FALSE)</f>
        <v/>
      </c>
    </row>
    <row r="185" spans="1:6" hidden="1">
      <c r="A185" t="s">
        <v>985</v>
      </c>
      <c r="B185">
        <v>2015</v>
      </c>
      <c r="C185" t="s">
        <v>1</v>
      </c>
      <c r="D185" t="s">
        <v>185</v>
      </c>
      <c r="E185" t="s">
        <v>185</v>
      </c>
      <c r="F185" t="str">
        <f>VLOOKUP(E185,Resources!A:C,3,FALSE)</f>
        <v/>
      </c>
    </row>
    <row r="186" spans="1:6" hidden="1">
      <c r="A186" t="s">
        <v>985</v>
      </c>
      <c r="B186">
        <v>2015</v>
      </c>
      <c r="C186" t="s">
        <v>1</v>
      </c>
      <c r="D186" t="s">
        <v>845</v>
      </c>
      <c r="E186" t="s">
        <v>845</v>
      </c>
      <c r="F186" t="str">
        <f>VLOOKUP(E186,Resources!A:C,3,FALSE)</f>
        <v>DeSmog</v>
      </c>
    </row>
    <row r="187" spans="1:6" hidden="1">
      <c r="A187" t="s">
        <v>985</v>
      </c>
      <c r="B187">
        <v>2015</v>
      </c>
      <c r="C187" t="s">
        <v>1</v>
      </c>
      <c r="D187" t="s">
        <v>176</v>
      </c>
      <c r="E187" t="s">
        <v>176</v>
      </c>
      <c r="F187" t="str">
        <f>VLOOKUP(E187,Resources!A:C,3,FALSE)</f>
        <v/>
      </c>
    </row>
    <row r="188" spans="1:6" hidden="1">
      <c r="A188" t="s">
        <v>985</v>
      </c>
      <c r="B188">
        <v>2015</v>
      </c>
      <c r="C188" t="s">
        <v>1</v>
      </c>
      <c r="D188" t="s">
        <v>843</v>
      </c>
      <c r="E188" t="s">
        <v>843</v>
      </c>
      <c r="F188" t="str">
        <f>VLOOKUP(E188,Resources!A:C,3,FALSE)</f>
        <v/>
      </c>
    </row>
    <row r="189" spans="1:6" hidden="1">
      <c r="A189" t="s">
        <v>985</v>
      </c>
      <c r="B189">
        <v>2015</v>
      </c>
      <c r="C189" t="s">
        <v>1</v>
      </c>
      <c r="D189" t="s">
        <v>1025</v>
      </c>
      <c r="E189" t="s">
        <v>1025</v>
      </c>
      <c r="F189" t="str">
        <f>VLOOKUP(E189,Resources!A:C,3,FALSE)</f>
        <v/>
      </c>
    </row>
    <row r="190" spans="1:6" hidden="1">
      <c r="A190" t="s">
        <v>985</v>
      </c>
      <c r="B190">
        <v>2015</v>
      </c>
      <c r="C190" t="s">
        <v>1</v>
      </c>
      <c r="D190" t="s">
        <v>441</v>
      </c>
      <c r="E190" t="s">
        <v>441</v>
      </c>
      <c r="F190" t="str">
        <f>VLOOKUP(E190,Resources!A:C,3,FALSE)</f>
        <v/>
      </c>
    </row>
    <row r="191" spans="1:6" hidden="1">
      <c r="A191" t="s">
        <v>985</v>
      </c>
      <c r="B191">
        <v>2015</v>
      </c>
      <c r="C191" t="s">
        <v>1</v>
      </c>
      <c r="D191" t="s">
        <v>841</v>
      </c>
      <c r="E191" t="s">
        <v>841</v>
      </c>
      <c r="F191" t="str">
        <f>VLOOKUP(E191,Resources!A:C,3,FALSE)</f>
        <v/>
      </c>
    </row>
    <row r="192" spans="1:6" hidden="1">
      <c r="A192" t="s">
        <v>985</v>
      </c>
      <c r="B192">
        <v>2015</v>
      </c>
      <c r="C192" t="s">
        <v>1</v>
      </c>
      <c r="D192" t="s">
        <v>1024</v>
      </c>
      <c r="E192" t="s">
        <v>1024</v>
      </c>
      <c r="F192" t="str">
        <f>VLOOKUP(E192,Resources!A:C,3,FALSE)</f>
        <v/>
      </c>
    </row>
    <row r="193" spans="1:6" hidden="1">
      <c r="A193" t="s">
        <v>985</v>
      </c>
      <c r="B193">
        <v>2015</v>
      </c>
      <c r="C193" t="s">
        <v>1</v>
      </c>
      <c r="D193" t="s">
        <v>839</v>
      </c>
      <c r="E193" t="s">
        <v>839</v>
      </c>
      <c r="F193" t="str">
        <f>VLOOKUP(E193,Resources!A:C,3,FALSE)</f>
        <v/>
      </c>
    </row>
    <row r="194" spans="1:6" hidden="1">
      <c r="A194" t="s">
        <v>985</v>
      </c>
      <c r="B194">
        <v>2015</v>
      </c>
      <c r="C194" t="s">
        <v>1</v>
      </c>
      <c r="D194" t="s">
        <v>837</v>
      </c>
      <c r="E194" t="s">
        <v>837</v>
      </c>
      <c r="F194" t="str">
        <f>VLOOKUP(E194,Resources!A:C,3,FALSE)</f>
        <v/>
      </c>
    </row>
    <row r="195" spans="1:6" hidden="1">
      <c r="A195" t="s">
        <v>985</v>
      </c>
      <c r="B195">
        <v>2015</v>
      </c>
      <c r="C195" t="s">
        <v>1</v>
      </c>
      <c r="D195" t="s">
        <v>604</v>
      </c>
      <c r="E195" t="s">
        <v>604</v>
      </c>
      <c r="F195" t="str">
        <f>VLOOKUP(E195,Resources!A:C,3,FALSE)</f>
        <v/>
      </c>
    </row>
    <row r="196" spans="1:6" hidden="1">
      <c r="A196" t="s">
        <v>985</v>
      </c>
      <c r="B196">
        <v>2015</v>
      </c>
      <c r="C196" t="s">
        <v>1</v>
      </c>
      <c r="D196" t="s">
        <v>835</v>
      </c>
      <c r="E196" t="s">
        <v>835</v>
      </c>
      <c r="F196" t="str">
        <f>VLOOKUP(E196,Resources!A:C,3,FALSE)</f>
        <v/>
      </c>
    </row>
    <row r="197" spans="1:6" hidden="1">
      <c r="A197" t="s">
        <v>985</v>
      </c>
      <c r="B197">
        <v>2015</v>
      </c>
      <c r="C197" t="s">
        <v>1</v>
      </c>
      <c r="D197" t="s">
        <v>168</v>
      </c>
      <c r="E197" t="s">
        <v>168</v>
      </c>
      <c r="F197" t="str">
        <f>VLOOKUP(E197,Resources!A:C,3,FALSE)</f>
        <v/>
      </c>
    </row>
    <row r="198" spans="1:6" hidden="1">
      <c r="A198" t="s">
        <v>985</v>
      </c>
      <c r="B198">
        <v>2015</v>
      </c>
      <c r="C198" t="s">
        <v>1</v>
      </c>
      <c r="D198" t="s">
        <v>166</v>
      </c>
      <c r="E198" t="s">
        <v>166</v>
      </c>
      <c r="F198" t="str">
        <f>VLOOKUP(E198,Resources!A:C,3,FALSE)</f>
        <v/>
      </c>
    </row>
    <row r="199" spans="1:6" hidden="1">
      <c r="A199" t="s">
        <v>985</v>
      </c>
      <c r="B199">
        <v>2015</v>
      </c>
      <c r="C199" t="s">
        <v>1</v>
      </c>
      <c r="D199" t="s">
        <v>834</v>
      </c>
      <c r="E199" t="s">
        <v>834</v>
      </c>
      <c r="F199" t="str">
        <f>VLOOKUP(E199,Resources!A:C,3,FALSE)</f>
        <v/>
      </c>
    </row>
    <row r="200" spans="1:6" hidden="1">
      <c r="A200" t="s">
        <v>985</v>
      </c>
      <c r="B200">
        <v>2015</v>
      </c>
      <c r="C200" t="s">
        <v>1</v>
      </c>
      <c r="D200" t="s">
        <v>833</v>
      </c>
      <c r="E200" t="s">
        <v>833</v>
      </c>
      <c r="F200" t="str">
        <f>VLOOKUP(E200,Resources!A:C,3,FALSE)</f>
        <v/>
      </c>
    </row>
    <row r="201" spans="1:6" hidden="1">
      <c r="A201" t="s">
        <v>985</v>
      </c>
      <c r="B201">
        <v>2015</v>
      </c>
      <c r="C201" t="s">
        <v>1</v>
      </c>
      <c r="D201" t="s">
        <v>437</v>
      </c>
      <c r="E201" t="s">
        <v>437</v>
      </c>
      <c r="F201" t="str">
        <f>VLOOKUP(E201,Resources!A:C,3,FALSE)</f>
        <v>DeSmog</v>
      </c>
    </row>
    <row r="202" spans="1:6" hidden="1">
      <c r="A202" t="s">
        <v>985</v>
      </c>
      <c r="B202">
        <v>2015</v>
      </c>
      <c r="C202" t="s">
        <v>1</v>
      </c>
      <c r="D202" t="s">
        <v>542</v>
      </c>
      <c r="E202" t="s">
        <v>542</v>
      </c>
      <c r="F202" t="str">
        <f>VLOOKUP(E202,Resources!A:C,3,FALSE)</f>
        <v>SourceWatch</v>
      </c>
    </row>
    <row r="203" spans="1:6" hidden="1">
      <c r="A203" t="s">
        <v>985</v>
      </c>
      <c r="B203">
        <v>2015</v>
      </c>
      <c r="C203" t="s">
        <v>1</v>
      </c>
      <c r="D203" t="s">
        <v>831</v>
      </c>
      <c r="E203" t="s">
        <v>831</v>
      </c>
      <c r="F203" t="str">
        <f>VLOOKUP(E203,Resources!A:C,3,FALSE)</f>
        <v/>
      </c>
    </row>
    <row r="204" spans="1:6" hidden="1">
      <c r="A204" t="s">
        <v>985</v>
      </c>
      <c r="B204">
        <v>2015</v>
      </c>
      <c r="C204" t="s">
        <v>1</v>
      </c>
      <c r="D204" t="s">
        <v>157</v>
      </c>
      <c r="E204" t="s">
        <v>157</v>
      </c>
      <c r="F204" t="str">
        <f>VLOOKUP(E204,Resources!A:C,3,FALSE)</f>
        <v/>
      </c>
    </row>
    <row r="205" spans="1:6" hidden="1">
      <c r="A205" t="s">
        <v>985</v>
      </c>
      <c r="B205">
        <v>2015</v>
      </c>
      <c r="C205" t="s">
        <v>1</v>
      </c>
      <c r="D205" t="s">
        <v>830</v>
      </c>
      <c r="E205" t="s">
        <v>830</v>
      </c>
      <c r="F205" t="str">
        <f>VLOOKUP(E205,Resources!A:C,3,FALSE)</f>
        <v/>
      </c>
    </row>
    <row r="206" spans="1:6" hidden="1">
      <c r="A206" t="s">
        <v>985</v>
      </c>
      <c r="B206">
        <v>2015</v>
      </c>
      <c r="C206" t="s">
        <v>1</v>
      </c>
      <c r="D206" t="s">
        <v>435</v>
      </c>
      <c r="E206" t="s">
        <v>435</v>
      </c>
      <c r="F206" t="str">
        <f>VLOOKUP(E206,Resources!A:C,3,FALSE)</f>
        <v/>
      </c>
    </row>
    <row r="207" spans="1:6" hidden="1">
      <c r="A207" t="s">
        <v>985</v>
      </c>
      <c r="B207">
        <v>2015</v>
      </c>
      <c r="C207" t="s">
        <v>1</v>
      </c>
      <c r="D207" t="s">
        <v>827</v>
      </c>
      <c r="E207" t="s">
        <v>827</v>
      </c>
      <c r="F207" t="str">
        <f>VLOOKUP(E207,Resources!A:C,3,FALSE)</f>
        <v/>
      </c>
    </row>
    <row r="208" spans="1:6" hidden="1">
      <c r="A208" t="s">
        <v>985</v>
      </c>
      <c r="B208">
        <v>2015</v>
      </c>
      <c r="C208" t="s">
        <v>1</v>
      </c>
      <c r="D208" t="s">
        <v>826</v>
      </c>
      <c r="E208" t="s">
        <v>826</v>
      </c>
      <c r="F208" t="str">
        <f>VLOOKUP(E208,Resources!A:C,3,FALSE)</f>
        <v/>
      </c>
    </row>
    <row r="209" spans="1:6" hidden="1">
      <c r="A209" t="s">
        <v>985</v>
      </c>
      <c r="B209">
        <v>2015</v>
      </c>
      <c r="C209" t="s">
        <v>1</v>
      </c>
      <c r="D209" t="s">
        <v>825</v>
      </c>
      <c r="E209" t="s">
        <v>825</v>
      </c>
      <c r="F209" t="str">
        <f>VLOOKUP(E209,Resources!A:C,3,FALSE)</f>
        <v/>
      </c>
    </row>
    <row r="210" spans="1:6" hidden="1">
      <c r="A210" t="s">
        <v>985</v>
      </c>
      <c r="B210">
        <v>2015</v>
      </c>
      <c r="C210" t="s">
        <v>1</v>
      </c>
      <c r="D210" t="s">
        <v>824</v>
      </c>
      <c r="E210" t="s">
        <v>824</v>
      </c>
      <c r="F210" t="str">
        <f>VLOOKUP(E210,Resources!A:C,3,FALSE)</f>
        <v>SourceWatch</v>
      </c>
    </row>
    <row r="211" spans="1:6" hidden="1">
      <c r="A211" t="s">
        <v>985</v>
      </c>
      <c r="B211">
        <v>2015</v>
      </c>
      <c r="C211" t="s">
        <v>1</v>
      </c>
      <c r="D211" t="s">
        <v>152</v>
      </c>
      <c r="E211" t="s">
        <v>152</v>
      </c>
      <c r="F211" t="str">
        <f>VLOOKUP(E211,Resources!A:C,3,FALSE)</f>
        <v/>
      </c>
    </row>
    <row r="212" spans="1:6" hidden="1">
      <c r="A212" t="s">
        <v>985</v>
      </c>
      <c r="B212">
        <v>2015</v>
      </c>
      <c r="C212" t="s">
        <v>1</v>
      </c>
      <c r="D212" t="s">
        <v>823</v>
      </c>
      <c r="E212" t="s">
        <v>823</v>
      </c>
      <c r="F212" t="str">
        <f>VLOOKUP(E212,Resources!A:C,3,FALSE)</f>
        <v/>
      </c>
    </row>
    <row r="213" spans="1:6" hidden="1">
      <c r="A213" t="s">
        <v>985</v>
      </c>
      <c r="B213">
        <v>2015</v>
      </c>
      <c r="C213" t="s">
        <v>1</v>
      </c>
      <c r="D213" t="s">
        <v>822</v>
      </c>
      <c r="E213" t="s">
        <v>822</v>
      </c>
      <c r="F213" t="str">
        <f>VLOOKUP(E213,Resources!A:C,3,FALSE)</f>
        <v/>
      </c>
    </row>
    <row r="214" spans="1:6" hidden="1">
      <c r="A214" t="s">
        <v>985</v>
      </c>
      <c r="B214">
        <v>2015</v>
      </c>
      <c r="C214" t="s">
        <v>1</v>
      </c>
      <c r="D214" t="s">
        <v>821</v>
      </c>
      <c r="E214" t="s">
        <v>821</v>
      </c>
      <c r="F214" t="str">
        <f>VLOOKUP(E214,Resources!A:C,3,FALSE)</f>
        <v/>
      </c>
    </row>
    <row r="215" spans="1:6" hidden="1">
      <c r="A215" t="s">
        <v>985</v>
      </c>
      <c r="B215">
        <v>2015</v>
      </c>
      <c r="C215" t="s">
        <v>1</v>
      </c>
      <c r="D215" t="s">
        <v>143</v>
      </c>
      <c r="E215" t="s">
        <v>143</v>
      </c>
      <c r="F215" t="str">
        <f>VLOOKUP(E215,Resources!A:C,3,FALSE)</f>
        <v/>
      </c>
    </row>
    <row r="216" spans="1:6" hidden="1">
      <c r="A216" t="s">
        <v>985</v>
      </c>
      <c r="B216">
        <v>2015</v>
      </c>
      <c r="C216" t="s">
        <v>1</v>
      </c>
      <c r="D216" t="s">
        <v>1023</v>
      </c>
      <c r="E216" t="s">
        <v>1023</v>
      </c>
      <c r="F216" t="str">
        <f>VLOOKUP(E216,Resources!A:C,3,FALSE)</f>
        <v/>
      </c>
    </row>
    <row r="217" spans="1:6" hidden="1">
      <c r="A217" t="s">
        <v>985</v>
      </c>
      <c r="B217">
        <v>2015</v>
      </c>
      <c r="C217" t="s">
        <v>1</v>
      </c>
      <c r="D217" t="s">
        <v>819</v>
      </c>
      <c r="E217" t="s">
        <v>819</v>
      </c>
      <c r="F217" t="str">
        <f>VLOOKUP(E217,Resources!A:C,3,FALSE)</f>
        <v/>
      </c>
    </row>
    <row r="218" spans="1:6" hidden="1">
      <c r="A218" t="s">
        <v>985</v>
      </c>
      <c r="B218">
        <v>2015</v>
      </c>
      <c r="C218" t="s">
        <v>1</v>
      </c>
      <c r="D218" t="s">
        <v>135</v>
      </c>
      <c r="E218" t="s">
        <v>135</v>
      </c>
      <c r="F218" t="str">
        <f>VLOOKUP(E218,Resources!A:C,3,FALSE)</f>
        <v/>
      </c>
    </row>
    <row r="219" spans="1:6" hidden="1">
      <c r="A219" t="s">
        <v>985</v>
      </c>
      <c r="B219">
        <v>2015</v>
      </c>
      <c r="C219" t="s">
        <v>1</v>
      </c>
      <c r="D219" t="s">
        <v>817</v>
      </c>
      <c r="E219" t="s">
        <v>817</v>
      </c>
      <c r="F219" t="str">
        <f>VLOOKUP(E219,Resources!A:C,3,FALSE)</f>
        <v/>
      </c>
    </row>
    <row r="220" spans="1:6" hidden="1">
      <c r="A220" t="s">
        <v>985</v>
      </c>
      <c r="B220">
        <v>2015</v>
      </c>
      <c r="C220" t="s">
        <v>1</v>
      </c>
      <c r="D220" t="s">
        <v>133</v>
      </c>
      <c r="E220" t="s">
        <v>132</v>
      </c>
      <c r="F220" t="str">
        <f>VLOOKUP(E220,Resources!A:C,3,FALSE)</f>
        <v>SourceWatch</v>
      </c>
    </row>
    <row r="221" spans="1:6" hidden="1">
      <c r="A221" t="s">
        <v>985</v>
      </c>
      <c r="B221">
        <v>2015</v>
      </c>
      <c r="C221" t="s">
        <v>1</v>
      </c>
      <c r="D221" t="s">
        <v>131</v>
      </c>
      <c r="E221" t="s">
        <v>131</v>
      </c>
      <c r="F221" t="str">
        <f>VLOOKUP(E221,Resources!A:C,3,FALSE)</f>
        <v/>
      </c>
    </row>
    <row r="222" spans="1:6" hidden="1">
      <c r="A222" t="s">
        <v>985</v>
      </c>
      <c r="B222">
        <v>2015</v>
      </c>
      <c r="C222" t="s">
        <v>1</v>
      </c>
      <c r="D222" t="s">
        <v>816</v>
      </c>
      <c r="E222" t="s">
        <v>816</v>
      </c>
      <c r="F222" t="str">
        <f>VLOOKUP(E222,Resources!A:C,3,FALSE)</f>
        <v/>
      </c>
    </row>
    <row r="223" spans="1:6" hidden="1">
      <c r="A223" t="s">
        <v>985</v>
      </c>
      <c r="B223">
        <v>2015</v>
      </c>
      <c r="C223" t="s">
        <v>1</v>
      </c>
      <c r="D223" t="s">
        <v>815</v>
      </c>
      <c r="E223" t="s">
        <v>815</v>
      </c>
      <c r="F223" t="str">
        <f>VLOOKUP(E223,Resources!A:C,3,FALSE)</f>
        <v/>
      </c>
    </row>
    <row r="224" spans="1:6" hidden="1">
      <c r="A224" t="s">
        <v>985</v>
      </c>
      <c r="B224">
        <v>2015</v>
      </c>
      <c r="C224" t="s">
        <v>1</v>
      </c>
      <c r="D224" t="s">
        <v>1022</v>
      </c>
      <c r="E224" t="s">
        <v>1022</v>
      </c>
      <c r="F224" t="str">
        <f>VLOOKUP(E224,Resources!A:C,3,FALSE)</f>
        <v/>
      </c>
    </row>
    <row r="225" spans="1:6" hidden="1">
      <c r="A225" t="s">
        <v>985</v>
      </c>
      <c r="B225">
        <v>2015</v>
      </c>
      <c r="C225" t="s">
        <v>1</v>
      </c>
      <c r="D225" t="s">
        <v>814</v>
      </c>
      <c r="E225" t="s">
        <v>814</v>
      </c>
      <c r="F225" t="str">
        <f>VLOOKUP(E225,Resources!A:C,3,FALSE)</f>
        <v/>
      </c>
    </row>
    <row r="226" spans="1:6" hidden="1">
      <c r="A226" t="s">
        <v>985</v>
      </c>
      <c r="B226">
        <v>2015</v>
      </c>
      <c r="C226" t="s">
        <v>1</v>
      </c>
      <c r="D226" t="s">
        <v>813</v>
      </c>
      <c r="E226" t="s">
        <v>813</v>
      </c>
      <c r="F226" t="str">
        <f>VLOOKUP(E226,Resources!A:C,3,FALSE)</f>
        <v/>
      </c>
    </row>
    <row r="227" spans="1:6" hidden="1">
      <c r="A227" t="s">
        <v>985</v>
      </c>
      <c r="B227">
        <v>2015</v>
      </c>
      <c r="C227" t="s">
        <v>1</v>
      </c>
      <c r="D227" t="s">
        <v>1021</v>
      </c>
      <c r="E227" t="s">
        <v>1021</v>
      </c>
      <c r="F227" t="str">
        <f>VLOOKUP(E227,Resources!A:C,3,FALSE)</f>
        <v/>
      </c>
    </row>
    <row r="228" spans="1:6" hidden="1">
      <c r="A228" t="s">
        <v>985</v>
      </c>
      <c r="B228">
        <v>2015</v>
      </c>
      <c r="C228" t="s">
        <v>1</v>
      </c>
      <c r="D228" t="s">
        <v>426</v>
      </c>
      <c r="E228" t="s">
        <v>426</v>
      </c>
      <c r="F228" t="str">
        <f>VLOOKUP(E228,Resources!A:C,3,FALSE)</f>
        <v/>
      </c>
    </row>
    <row r="229" spans="1:6" hidden="1">
      <c r="A229" t="s">
        <v>985</v>
      </c>
      <c r="B229">
        <v>2015</v>
      </c>
      <c r="C229" t="s">
        <v>1</v>
      </c>
      <c r="D229" t="s">
        <v>124</v>
      </c>
      <c r="E229" t="s">
        <v>124</v>
      </c>
      <c r="F229" t="str">
        <f>VLOOKUP(E229,Resources!A:C,3,FALSE)</f>
        <v/>
      </c>
    </row>
    <row r="230" spans="1:6" hidden="1">
      <c r="A230" t="s">
        <v>985</v>
      </c>
      <c r="B230">
        <v>2015</v>
      </c>
      <c r="C230" t="s">
        <v>1</v>
      </c>
      <c r="D230" t="s">
        <v>812</v>
      </c>
      <c r="E230" t="s">
        <v>812</v>
      </c>
      <c r="F230" t="str">
        <f>VLOOKUP(E230,Resources!A:C,3,FALSE)</f>
        <v/>
      </c>
    </row>
    <row r="231" spans="1:6" hidden="1">
      <c r="A231" t="s">
        <v>985</v>
      </c>
      <c r="B231">
        <v>2015</v>
      </c>
      <c r="C231" t="s">
        <v>1</v>
      </c>
      <c r="D231" t="s">
        <v>811</v>
      </c>
      <c r="E231" t="s">
        <v>811</v>
      </c>
      <c r="F231" t="str">
        <f>VLOOKUP(E231,Resources!A:C,3,FALSE)</f>
        <v/>
      </c>
    </row>
    <row r="232" spans="1:6" hidden="1">
      <c r="A232" t="s">
        <v>985</v>
      </c>
      <c r="B232">
        <v>2015</v>
      </c>
      <c r="C232" t="s">
        <v>1</v>
      </c>
      <c r="D232" t="s">
        <v>810</v>
      </c>
      <c r="E232" t="s">
        <v>810</v>
      </c>
      <c r="F232" t="str">
        <f>VLOOKUP(E232,Resources!A:C,3,FALSE)</f>
        <v/>
      </c>
    </row>
    <row r="233" spans="1:6" hidden="1">
      <c r="A233" t="s">
        <v>985</v>
      </c>
      <c r="B233">
        <v>2015</v>
      </c>
      <c r="C233" t="s">
        <v>1</v>
      </c>
      <c r="D233" t="s">
        <v>1020</v>
      </c>
      <c r="E233" t="s">
        <v>1020</v>
      </c>
      <c r="F233" t="str">
        <f>VLOOKUP(E233,Resources!A:C,3,FALSE)</f>
        <v/>
      </c>
    </row>
    <row r="234" spans="1:6" hidden="1">
      <c r="A234" t="s">
        <v>985</v>
      </c>
      <c r="B234">
        <v>2015</v>
      </c>
      <c r="C234" t="s">
        <v>1</v>
      </c>
      <c r="D234" t="s">
        <v>809</v>
      </c>
      <c r="E234" t="s">
        <v>809</v>
      </c>
      <c r="F234" t="str">
        <f>VLOOKUP(E234,Resources!A:C,3,FALSE)</f>
        <v/>
      </c>
    </row>
    <row r="235" spans="1:6" hidden="1">
      <c r="A235" t="s">
        <v>985</v>
      </c>
      <c r="B235">
        <v>2015</v>
      </c>
      <c r="C235" t="s">
        <v>1</v>
      </c>
      <c r="D235" t="s">
        <v>808</v>
      </c>
      <c r="E235" t="s">
        <v>808</v>
      </c>
      <c r="F235" t="str">
        <f>VLOOKUP(E235,Resources!A:C,3,FALSE)</f>
        <v/>
      </c>
    </row>
    <row r="236" spans="1:6" hidden="1">
      <c r="A236" t="s">
        <v>985</v>
      </c>
      <c r="B236">
        <v>2015</v>
      </c>
      <c r="C236" t="s">
        <v>1</v>
      </c>
      <c r="D236" t="s">
        <v>1019</v>
      </c>
      <c r="E236" t="s">
        <v>1019</v>
      </c>
      <c r="F236" t="str">
        <f>VLOOKUP(E236,Resources!A:C,3,FALSE)</f>
        <v/>
      </c>
    </row>
    <row r="237" spans="1:6" hidden="1">
      <c r="A237" t="s">
        <v>985</v>
      </c>
      <c r="B237">
        <v>2015</v>
      </c>
      <c r="C237" t="s">
        <v>1</v>
      </c>
      <c r="D237" t="s">
        <v>807</v>
      </c>
      <c r="E237" t="s">
        <v>807</v>
      </c>
      <c r="F237" t="str">
        <f>VLOOKUP(E237,Resources!A:C,3,FALSE)</f>
        <v/>
      </c>
    </row>
    <row r="238" spans="1:6" hidden="1">
      <c r="A238" t="s">
        <v>985</v>
      </c>
      <c r="B238">
        <v>2015</v>
      </c>
      <c r="C238" t="s">
        <v>1</v>
      </c>
      <c r="D238" t="s">
        <v>114</v>
      </c>
      <c r="E238" t="s">
        <v>114</v>
      </c>
      <c r="F238" t="str">
        <f>VLOOKUP(E238,Resources!A:C,3,FALSE)</f>
        <v/>
      </c>
    </row>
    <row r="239" spans="1:6" hidden="1">
      <c r="A239" t="s">
        <v>985</v>
      </c>
      <c r="B239">
        <v>2015</v>
      </c>
      <c r="C239" t="s">
        <v>1</v>
      </c>
      <c r="D239" t="s">
        <v>1018</v>
      </c>
      <c r="E239" t="s">
        <v>1018</v>
      </c>
      <c r="F239" t="str">
        <f>VLOOKUP(E239,Resources!A:C,3,FALSE)</f>
        <v/>
      </c>
    </row>
    <row r="240" spans="1:6" hidden="1">
      <c r="A240" t="s">
        <v>985</v>
      </c>
      <c r="B240">
        <v>2015</v>
      </c>
      <c r="C240" t="s">
        <v>1</v>
      </c>
      <c r="D240" t="s">
        <v>694</v>
      </c>
      <c r="E240" t="s">
        <v>694</v>
      </c>
      <c r="F240" t="str">
        <f>VLOOKUP(E240,Resources!A:C,3,FALSE)</f>
        <v/>
      </c>
    </row>
    <row r="241" spans="1:6" hidden="1">
      <c r="A241" t="s">
        <v>985</v>
      </c>
      <c r="B241">
        <v>2015</v>
      </c>
      <c r="C241" t="s">
        <v>1</v>
      </c>
      <c r="D241" t="s">
        <v>1017</v>
      </c>
      <c r="E241" t="s">
        <v>1017</v>
      </c>
      <c r="F241" t="str">
        <f>VLOOKUP(E241,Resources!A:C,3,FALSE)</f>
        <v/>
      </c>
    </row>
    <row r="242" spans="1:6" hidden="1">
      <c r="A242" t="s">
        <v>985</v>
      </c>
      <c r="B242">
        <v>2015</v>
      </c>
      <c r="C242" t="s">
        <v>1</v>
      </c>
      <c r="D242" t="s">
        <v>805</v>
      </c>
      <c r="E242" t="s">
        <v>805</v>
      </c>
      <c r="F242" t="str">
        <f>VLOOKUP(E242,Resources!A:C,3,FALSE)</f>
        <v/>
      </c>
    </row>
    <row r="243" spans="1:6" hidden="1">
      <c r="A243" t="s">
        <v>985</v>
      </c>
      <c r="B243">
        <v>2015</v>
      </c>
      <c r="C243" t="s">
        <v>1</v>
      </c>
      <c r="D243" t="s">
        <v>594</v>
      </c>
      <c r="E243" t="s">
        <v>594</v>
      </c>
      <c r="F243" t="str">
        <f>VLOOKUP(E243,Resources!A:C,3,FALSE)</f>
        <v/>
      </c>
    </row>
    <row r="244" spans="1:6" hidden="1">
      <c r="A244" t="s">
        <v>985</v>
      </c>
      <c r="B244">
        <v>2015</v>
      </c>
      <c r="C244" t="s">
        <v>1</v>
      </c>
      <c r="D244" t="s">
        <v>802</v>
      </c>
      <c r="E244" t="s">
        <v>802</v>
      </c>
      <c r="F244" t="str">
        <f>VLOOKUP(E244,Resources!A:C,3,FALSE)</f>
        <v/>
      </c>
    </row>
    <row r="245" spans="1:6" hidden="1">
      <c r="A245" t="s">
        <v>985</v>
      </c>
      <c r="B245">
        <v>2015</v>
      </c>
      <c r="C245" t="s">
        <v>1</v>
      </c>
      <c r="D245" t="s">
        <v>800</v>
      </c>
      <c r="E245" t="s">
        <v>800</v>
      </c>
      <c r="F245" t="str">
        <f>VLOOKUP(E245,Resources!A:C,3,FALSE)</f>
        <v/>
      </c>
    </row>
    <row r="246" spans="1:6" hidden="1">
      <c r="A246" t="s">
        <v>985</v>
      </c>
      <c r="B246">
        <v>2015</v>
      </c>
      <c r="C246" t="s">
        <v>1</v>
      </c>
      <c r="D246" t="s">
        <v>799</v>
      </c>
      <c r="E246" t="s">
        <v>799</v>
      </c>
      <c r="F246" t="str">
        <f>VLOOKUP(E246,Resources!A:C,3,FALSE)</f>
        <v/>
      </c>
    </row>
    <row r="247" spans="1:6" hidden="1">
      <c r="A247" t="s">
        <v>985</v>
      </c>
      <c r="B247">
        <v>2015</v>
      </c>
      <c r="C247" t="s">
        <v>1</v>
      </c>
      <c r="D247" t="s">
        <v>105</v>
      </c>
      <c r="E247" t="s">
        <v>105</v>
      </c>
      <c r="F247" t="str">
        <f>VLOOKUP(E247,Resources!A:C,3,FALSE)</f>
        <v/>
      </c>
    </row>
    <row r="248" spans="1:6" hidden="1">
      <c r="A248" t="s">
        <v>985</v>
      </c>
      <c r="B248">
        <v>2015</v>
      </c>
      <c r="C248" t="s">
        <v>1</v>
      </c>
      <c r="D248" t="s">
        <v>798</v>
      </c>
      <c r="E248" t="s">
        <v>798</v>
      </c>
      <c r="F248" t="str">
        <f>VLOOKUP(E248,Resources!A:C,3,FALSE)</f>
        <v/>
      </c>
    </row>
    <row r="249" spans="1:6" hidden="1">
      <c r="A249" t="s">
        <v>985</v>
      </c>
      <c r="B249">
        <v>2015</v>
      </c>
      <c r="C249" t="s">
        <v>1</v>
      </c>
      <c r="D249" t="s">
        <v>693</v>
      </c>
      <c r="E249" t="s">
        <v>693</v>
      </c>
      <c r="F249" t="str">
        <f>VLOOKUP(E249,Resources!A:C,3,FALSE)</f>
        <v/>
      </c>
    </row>
    <row r="250" spans="1:6" hidden="1">
      <c r="A250" t="s">
        <v>985</v>
      </c>
      <c r="B250">
        <v>2015</v>
      </c>
      <c r="C250" t="s">
        <v>1</v>
      </c>
      <c r="D250" t="s">
        <v>1016</v>
      </c>
      <c r="E250" t="s">
        <v>1016</v>
      </c>
      <c r="F250" t="str">
        <f>VLOOKUP(E250,Resources!A:C,3,FALSE)</f>
        <v/>
      </c>
    </row>
    <row r="251" spans="1:6" hidden="1">
      <c r="A251" t="s">
        <v>985</v>
      </c>
      <c r="B251">
        <v>2015</v>
      </c>
      <c r="C251" t="s">
        <v>1</v>
      </c>
      <c r="D251" t="s">
        <v>1015</v>
      </c>
      <c r="E251" t="s">
        <v>1015</v>
      </c>
      <c r="F251" t="str">
        <f>VLOOKUP(E251,Resources!A:C,3,FALSE)</f>
        <v/>
      </c>
    </row>
    <row r="252" spans="1:6" hidden="1">
      <c r="A252" t="s">
        <v>985</v>
      </c>
      <c r="B252">
        <v>2015</v>
      </c>
      <c r="C252" t="s">
        <v>1</v>
      </c>
      <c r="D252" t="s">
        <v>533</v>
      </c>
      <c r="E252" t="s">
        <v>533</v>
      </c>
      <c r="F252" t="str">
        <f>VLOOKUP(E252,Resources!A:C,3,FALSE)</f>
        <v/>
      </c>
    </row>
    <row r="253" spans="1:6" hidden="1">
      <c r="A253" t="s">
        <v>985</v>
      </c>
      <c r="B253">
        <v>2015</v>
      </c>
      <c r="C253" t="s">
        <v>1</v>
      </c>
      <c r="D253" t="s">
        <v>1014</v>
      </c>
      <c r="E253" t="s">
        <v>1014</v>
      </c>
      <c r="F253" t="str">
        <f>VLOOKUP(E253,Resources!A:C,3,FALSE)</f>
        <v/>
      </c>
    </row>
    <row r="254" spans="1:6" hidden="1">
      <c r="A254" t="s">
        <v>985</v>
      </c>
      <c r="B254">
        <v>2015</v>
      </c>
      <c r="C254" t="s">
        <v>1</v>
      </c>
      <c r="D254" t="s">
        <v>1013</v>
      </c>
      <c r="E254" t="s">
        <v>1013</v>
      </c>
      <c r="F254" t="str">
        <f>VLOOKUP(E254,Resources!A:C,3,FALSE)</f>
        <v/>
      </c>
    </row>
    <row r="255" spans="1:6" hidden="1">
      <c r="A255" t="s">
        <v>985</v>
      </c>
      <c r="B255">
        <v>2015</v>
      </c>
      <c r="C255" t="s">
        <v>1</v>
      </c>
      <c r="D255" t="s">
        <v>1012</v>
      </c>
      <c r="E255" t="s">
        <v>1012</v>
      </c>
      <c r="F255" t="str">
        <f>VLOOKUP(E255,Resources!A:C,3,FALSE)</f>
        <v/>
      </c>
    </row>
    <row r="256" spans="1:6" hidden="1">
      <c r="A256" t="s">
        <v>985</v>
      </c>
      <c r="B256">
        <v>2015</v>
      </c>
      <c r="C256" t="s">
        <v>1</v>
      </c>
      <c r="D256" t="s">
        <v>795</v>
      </c>
      <c r="E256" t="s">
        <v>795</v>
      </c>
      <c r="F256" t="str">
        <f>VLOOKUP(E256,Resources!A:C,3,FALSE)</f>
        <v/>
      </c>
    </row>
    <row r="257" spans="1:6" hidden="1">
      <c r="A257" t="s">
        <v>985</v>
      </c>
      <c r="B257">
        <v>2015</v>
      </c>
      <c r="C257" t="s">
        <v>1</v>
      </c>
      <c r="D257" t="s">
        <v>1011</v>
      </c>
      <c r="E257" t="s">
        <v>1011</v>
      </c>
      <c r="F257" t="str">
        <f>VLOOKUP(E257,Resources!A:C,3,FALSE)</f>
        <v/>
      </c>
    </row>
    <row r="258" spans="1:6" hidden="1">
      <c r="A258" t="s">
        <v>985</v>
      </c>
      <c r="B258">
        <v>2015</v>
      </c>
      <c r="C258" t="s">
        <v>1</v>
      </c>
      <c r="D258" t="s">
        <v>794</v>
      </c>
      <c r="E258" t="s">
        <v>794</v>
      </c>
      <c r="F258" t="str">
        <f>VLOOKUP(E258,Resources!A:C,3,FALSE)</f>
        <v/>
      </c>
    </row>
    <row r="259" spans="1:6" hidden="1">
      <c r="A259" t="s">
        <v>985</v>
      </c>
      <c r="B259">
        <v>2015</v>
      </c>
      <c r="C259" t="s">
        <v>1</v>
      </c>
      <c r="D259" t="s">
        <v>793</v>
      </c>
      <c r="E259" t="s">
        <v>692</v>
      </c>
      <c r="F259" t="str">
        <f>VLOOKUP(E259,Resources!A:C,3,FALSE)</f>
        <v>SourceWatch</v>
      </c>
    </row>
    <row r="260" spans="1:6" hidden="1">
      <c r="A260" t="s">
        <v>985</v>
      </c>
      <c r="B260">
        <v>2015</v>
      </c>
      <c r="C260" t="s">
        <v>1</v>
      </c>
      <c r="D260" t="s">
        <v>1010</v>
      </c>
      <c r="E260" t="s">
        <v>1010</v>
      </c>
      <c r="F260" t="str">
        <f>VLOOKUP(E260,Resources!A:C,3,FALSE)</f>
        <v/>
      </c>
    </row>
    <row r="261" spans="1:6" hidden="1">
      <c r="A261" t="s">
        <v>985</v>
      </c>
      <c r="B261">
        <v>2015</v>
      </c>
      <c r="C261" t="s">
        <v>1</v>
      </c>
      <c r="D261" t="s">
        <v>792</v>
      </c>
      <c r="E261" t="s">
        <v>792</v>
      </c>
      <c r="F261" t="str">
        <f>VLOOKUP(E261,Resources!A:C,3,FALSE)</f>
        <v/>
      </c>
    </row>
    <row r="262" spans="1:6" hidden="1">
      <c r="A262" t="s">
        <v>985</v>
      </c>
      <c r="B262">
        <v>2015</v>
      </c>
      <c r="C262" t="s">
        <v>1</v>
      </c>
      <c r="D262" t="s">
        <v>589</v>
      </c>
      <c r="E262" t="s">
        <v>589</v>
      </c>
      <c r="F262" t="str">
        <f>VLOOKUP(E262,Resources!A:C,3,FALSE)</f>
        <v/>
      </c>
    </row>
    <row r="263" spans="1:6" hidden="1">
      <c r="A263" t="s">
        <v>985</v>
      </c>
      <c r="B263">
        <v>2015</v>
      </c>
      <c r="C263" t="s">
        <v>1</v>
      </c>
      <c r="D263" t="s">
        <v>1009</v>
      </c>
      <c r="E263" t="s">
        <v>1009</v>
      </c>
      <c r="F263" t="str">
        <f>VLOOKUP(E263,Resources!A:C,3,FALSE)</f>
        <v/>
      </c>
    </row>
    <row r="264" spans="1:6" hidden="1">
      <c r="A264" t="s">
        <v>985</v>
      </c>
      <c r="B264">
        <v>2015</v>
      </c>
      <c r="C264" t="s">
        <v>1</v>
      </c>
      <c r="D264" t="s">
        <v>532</v>
      </c>
      <c r="E264" t="s">
        <v>532</v>
      </c>
      <c r="F264" t="str">
        <f>VLOOKUP(E264,Resources!A:C,3,FALSE)</f>
        <v>SourceWatch</v>
      </c>
    </row>
    <row r="265" spans="1:6" hidden="1">
      <c r="A265" t="s">
        <v>985</v>
      </c>
      <c r="B265">
        <v>2015</v>
      </c>
      <c r="C265" t="s">
        <v>1</v>
      </c>
      <c r="D265" t="s">
        <v>789</v>
      </c>
      <c r="E265" t="s">
        <v>789</v>
      </c>
      <c r="F265" t="str">
        <f>VLOOKUP(E265,Resources!A:C,3,FALSE)</f>
        <v/>
      </c>
    </row>
    <row r="266" spans="1:6" hidden="1">
      <c r="A266" t="s">
        <v>985</v>
      </c>
      <c r="B266">
        <v>2015</v>
      </c>
      <c r="C266" t="s">
        <v>1</v>
      </c>
      <c r="D266" t="s">
        <v>788</v>
      </c>
      <c r="E266" t="s">
        <v>788</v>
      </c>
      <c r="F266" t="str">
        <f>VLOOKUP(E266,Resources!A:C,3,FALSE)</f>
        <v/>
      </c>
    </row>
    <row r="267" spans="1:6" hidden="1">
      <c r="A267" t="s">
        <v>985</v>
      </c>
      <c r="B267">
        <v>2015</v>
      </c>
      <c r="C267" t="s">
        <v>1</v>
      </c>
      <c r="D267" t="s">
        <v>1008</v>
      </c>
      <c r="E267" t="s">
        <v>1008</v>
      </c>
      <c r="F267" t="str">
        <f>VLOOKUP(E267,Resources!A:C,3,FALSE)</f>
        <v/>
      </c>
    </row>
    <row r="268" spans="1:6" hidden="1">
      <c r="A268" t="s">
        <v>985</v>
      </c>
      <c r="B268">
        <v>2015</v>
      </c>
      <c r="C268" t="s">
        <v>1</v>
      </c>
      <c r="D268" t="s">
        <v>786</v>
      </c>
      <c r="E268" t="s">
        <v>786</v>
      </c>
      <c r="F268" t="str">
        <f>VLOOKUP(E268,Resources!A:C,3,FALSE)</f>
        <v/>
      </c>
    </row>
    <row r="269" spans="1:6" hidden="1">
      <c r="A269" t="s">
        <v>985</v>
      </c>
      <c r="B269">
        <v>2015</v>
      </c>
      <c r="C269" t="s">
        <v>1</v>
      </c>
      <c r="D269" t="s">
        <v>785</v>
      </c>
      <c r="E269" t="s">
        <v>785</v>
      </c>
      <c r="F269" t="str">
        <f>VLOOKUP(E269,Resources!A:C,3,FALSE)</f>
        <v/>
      </c>
    </row>
    <row r="270" spans="1:6" hidden="1">
      <c r="A270" t="s">
        <v>985</v>
      </c>
      <c r="B270">
        <v>2015</v>
      </c>
      <c r="C270" t="s">
        <v>1</v>
      </c>
      <c r="D270" t="s">
        <v>92</v>
      </c>
      <c r="E270" t="s">
        <v>92</v>
      </c>
      <c r="F270" t="str">
        <f>VLOOKUP(E270,Resources!A:C,3,FALSE)</f>
        <v/>
      </c>
    </row>
    <row r="271" spans="1:6" hidden="1">
      <c r="A271" t="s">
        <v>985</v>
      </c>
      <c r="B271">
        <v>2015</v>
      </c>
      <c r="C271" t="s">
        <v>1</v>
      </c>
      <c r="D271" t="s">
        <v>91</v>
      </c>
      <c r="E271" t="s">
        <v>91</v>
      </c>
      <c r="F271" t="str">
        <f>VLOOKUP(E271,Resources!A:C,3,FALSE)</f>
        <v/>
      </c>
    </row>
    <row r="272" spans="1:6" hidden="1">
      <c r="A272" t="s">
        <v>985</v>
      </c>
      <c r="B272">
        <v>2015</v>
      </c>
      <c r="C272" t="s">
        <v>1</v>
      </c>
      <c r="D272" t="s">
        <v>784</v>
      </c>
      <c r="E272" t="s">
        <v>784</v>
      </c>
      <c r="F272" t="str">
        <f>VLOOKUP(E272,Resources!A:C,3,FALSE)</f>
        <v/>
      </c>
    </row>
    <row r="273" spans="1:6" hidden="1">
      <c r="A273" t="s">
        <v>985</v>
      </c>
      <c r="B273">
        <v>2015</v>
      </c>
      <c r="C273" t="s">
        <v>1</v>
      </c>
      <c r="D273" t="s">
        <v>783</v>
      </c>
      <c r="E273" t="s">
        <v>783</v>
      </c>
      <c r="F273" t="str">
        <f>VLOOKUP(E273,Resources!A:C,3,FALSE)</f>
        <v/>
      </c>
    </row>
    <row r="274" spans="1:6" hidden="1">
      <c r="A274" t="s">
        <v>985</v>
      </c>
      <c r="B274">
        <v>2015</v>
      </c>
      <c r="C274" t="s">
        <v>1</v>
      </c>
      <c r="D274" t="s">
        <v>782</v>
      </c>
      <c r="E274" t="s">
        <v>782</v>
      </c>
      <c r="F274" t="str">
        <f>VLOOKUP(E274,Resources!A:C,3,FALSE)</f>
        <v/>
      </c>
    </row>
    <row r="275" spans="1:6" hidden="1">
      <c r="A275" t="s">
        <v>985</v>
      </c>
      <c r="B275">
        <v>2015</v>
      </c>
      <c r="C275" t="s">
        <v>1</v>
      </c>
      <c r="D275" t="s">
        <v>587</v>
      </c>
      <c r="E275" t="s">
        <v>587</v>
      </c>
      <c r="F275" t="str">
        <f>VLOOKUP(E275,Resources!A:C,3,FALSE)</f>
        <v/>
      </c>
    </row>
    <row r="276" spans="1:6" hidden="1">
      <c r="A276" t="s">
        <v>985</v>
      </c>
      <c r="B276">
        <v>2015</v>
      </c>
      <c r="C276" t="s">
        <v>1</v>
      </c>
      <c r="D276" t="s">
        <v>776</v>
      </c>
      <c r="E276" t="s">
        <v>776</v>
      </c>
      <c r="F276" t="str">
        <f>VLOOKUP(E276,Resources!A:C,3,FALSE)</f>
        <v/>
      </c>
    </row>
    <row r="277" spans="1:6" hidden="1">
      <c r="A277" t="s">
        <v>985</v>
      </c>
      <c r="B277">
        <v>2015</v>
      </c>
      <c r="C277" t="s">
        <v>1</v>
      </c>
      <c r="D277" t="s">
        <v>84</v>
      </c>
      <c r="E277" t="s">
        <v>84</v>
      </c>
      <c r="F277" t="str">
        <f>VLOOKUP(E277,Resources!A:C,3,FALSE)</f>
        <v/>
      </c>
    </row>
    <row r="278" spans="1:6" hidden="1">
      <c r="A278" t="s">
        <v>985</v>
      </c>
      <c r="B278">
        <v>2015</v>
      </c>
      <c r="C278" t="s">
        <v>1</v>
      </c>
      <c r="D278" t="s">
        <v>81</v>
      </c>
      <c r="E278" t="s">
        <v>81</v>
      </c>
      <c r="F278" t="str">
        <f>VLOOKUP(E278,Resources!A:C,3,FALSE)</f>
        <v/>
      </c>
    </row>
    <row r="279" spans="1:6" hidden="1">
      <c r="A279" t="s">
        <v>985</v>
      </c>
      <c r="B279">
        <v>2015</v>
      </c>
      <c r="C279" t="s">
        <v>1</v>
      </c>
      <c r="D279" t="s">
        <v>709</v>
      </c>
      <c r="E279" t="s">
        <v>709</v>
      </c>
      <c r="F279" t="str">
        <f>VLOOKUP(E279,Resources!A:C,3,FALSE)</f>
        <v/>
      </c>
    </row>
    <row r="280" spans="1:6" hidden="1">
      <c r="A280" t="s">
        <v>985</v>
      </c>
      <c r="B280">
        <v>2015</v>
      </c>
      <c r="C280" t="s">
        <v>1</v>
      </c>
      <c r="D280" t="s">
        <v>773</v>
      </c>
      <c r="E280" t="s">
        <v>773</v>
      </c>
      <c r="F280" t="str">
        <f>VLOOKUP(E280,Resources!A:C,3,FALSE)</f>
        <v/>
      </c>
    </row>
    <row r="281" spans="1:6" hidden="1">
      <c r="A281" t="s">
        <v>985</v>
      </c>
      <c r="B281">
        <v>2015</v>
      </c>
      <c r="C281" t="s">
        <v>1</v>
      </c>
      <c r="D281" t="s">
        <v>771</v>
      </c>
      <c r="E281" t="s">
        <v>771</v>
      </c>
      <c r="F281" t="str">
        <f>VLOOKUP(E281,Resources!A:C,3,FALSE)</f>
        <v/>
      </c>
    </row>
    <row r="282" spans="1:6" hidden="1">
      <c r="A282" t="s">
        <v>985</v>
      </c>
      <c r="B282">
        <v>2015</v>
      </c>
      <c r="C282" t="s">
        <v>1</v>
      </c>
      <c r="D282" t="s">
        <v>1007</v>
      </c>
      <c r="E282" t="s">
        <v>1007</v>
      </c>
      <c r="F282" t="str">
        <f>VLOOKUP(E282,Resources!A:C,3,FALSE)</f>
        <v/>
      </c>
    </row>
    <row r="283" spans="1:6" hidden="1">
      <c r="A283" t="s">
        <v>985</v>
      </c>
      <c r="B283">
        <v>2015</v>
      </c>
      <c r="C283" t="s">
        <v>1</v>
      </c>
      <c r="D283" t="s">
        <v>78</v>
      </c>
      <c r="E283" t="s">
        <v>78</v>
      </c>
      <c r="F283" t="str">
        <f>VLOOKUP(E283,Resources!A:C,3,FALSE)</f>
        <v/>
      </c>
    </row>
    <row r="284" spans="1:6" hidden="1">
      <c r="A284" t="s">
        <v>985</v>
      </c>
      <c r="B284">
        <v>2015</v>
      </c>
      <c r="C284" t="s">
        <v>1</v>
      </c>
      <c r="D284" t="s">
        <v>768</v>
      </c>
      <c r="E284" t="s">
        <v>768</v>
      </c>
      <c r="F284" t="str">
        <f>VLOOKUP(E284,Resources!A:C,3,FALSE)</f>
        <v/>
      </c>
    </row>
    <row r="285" spans="1:6" hidden="1">
      <c r="A285" t="s">
        <v>985</v>
      </c>
      <c r="B285">
        <v>2015</v>
      </c>
      <c r="C285" t="s">
        <v>1</v>
      </c>
      <c r="D285" t="s">
        <v>1006</v>
      </c>
      <c r="E285" t="s">
        <v>1006</v>
      </c>
      <c r="F285" t="str">
        <f>VLOOKUP(E285,Resources!A:C,3,FALSE)</f>
        <v/>
      </c>
    </row>
    <row r="286" spans="1:6" hidden="1">
      <c r="A286" t="s">
        <v>985</v>
      </c>
      <c r="B286">
        <v>2015</v>
      </c>
      <c r="C286" t="s">
        <v>1</v>
      </c>
      <c r="D286" t="s">
        <v>767</v>
      </c>
      <c r="E286" t="s">
        <v>767</v>
      </c>
      <c r="F286" t="str">
        <f>VLOOKUP(E286,Resources!A:C,3,FALSE)</f>
        <v/>
      </c>
    </row>
    <row r="287" spans="1:6" hidden="1">
      <c r="A287" t="s">
        <v>985</v>
      </c>
      <c r="B287">
        <v>2015</v>
      </c>
      <c r="C287" t="s">
        <v>1</v>
      </c>
      <c r="D287" t="s">
        <v>76</v>
      </c>
      <c r="E287" t="s">
        <v>76</v>
      </c>
      <c r="F287" t="str">
        <f>VLOOKUP(E287,Resources!A:C,3,FALSE)</f>
        <v/>
      </c>
    </row>
    <row r="288" spans="1:6" hidden="1">
      <c r="A288" t="s">
        <v>985</v>
      </c>
      <c r="B288">
        <v>2015</v>
      </c>
      <c r="C288" t="s">
        <v>1</v>
      </c>
      <c r="D288" t="s">
        <v>766</v>
      </c>
      <c r="E288" t="s">
        <v>766</v>
      </c>
      <c r="F288" t="str">
        <f>VLOOKUP(E288,Resources!A:C,3,FALSE)</f>
        <v/>
      </c>
    </row>
    <row r="289" spans="1:6" hidden="1">
      <c r="A289" t="s">
        <v>985</v>
      </c>
      <c r="B289">
        <v>2015</v>
      </c>
      <c r="C289" t="s">
        <v>1</v>
      </c>
      <c r="D289" t="s">
        <v>74</v>
      </c>
      <c r="E289" t="s">
        <v>74</v>
      </c>
      <c r="F289" t="str">
        <f>VLOOKUP(E289,Resources!A:C,3,FALSE)</f>
        <v/>
      </c>
    </row>
    <row r="290" spans="1:6" hidden="1">
      <c r="A290" t="s">
        <v>985</v>
      </c>
      <c r="B290">
        <v>2015</v>
      </c>
      <c r="C290" t="s">
        <v>1</v>
      </c>
      <c r="D290" t="s">
        <v>1005</v>
      </c>
      <c r="E290" t="s">
        <v>1005</v>
      </c>
      <c r="F290" t="str">
        <f>VLOOKUP(E290,Resources!A:C,3,FALSE)</f>
        <v/>
      </c>
    </row>
    <row r="291" spans="1:6" hidden="1">
      <c r="A291" t="s">
        <v>985</v>
      </c>
      <c r="B291">
        <v>2015</v>
      </c>
      <c r="C291" t="s">
        <v>1</v>
      </c>
      <c r="D291" t="s">
        <v>765</v>
      </c>
      <c r="E291" t="s">
        <v>765</v>
      </c>
      <c r="F291" t="str">
        <f>VLOOKUP(E291,Resources!A:C,3,FALSE)</f>
        <v/>
      </c>
    </row>
    <row r="292" spans="1:6" hidden="1">
      <c r="A292" t="s">
        <v>985</v>
      </c>
      <c r="B292">
        <v>2015</v>
      </c>
      <c r="C292" t="s">
        <v>1</v>
      </c>
      <c r="D292" t="s">
        <v>582</v>
      </c>
      <c r="E292" t="s">
        <v>582</v>
      </c>
      <c r="F292" t="str">
        <f>VLOOKUP(E292,Resources!A:C,3,FALSE)</f>
        <v/>
      </c>
    </row>
    <row r="293" spans="1:6" hidden="1">
      <c r="A293" t="s">
        <v>985</v>
      </c>
      <c r="B293">
        <v>2015</v>
      </c>
      <c r="C293" t="s">
        <v>1</v>
      </c>
      <c r="D293" t="s">
        <v>71</v>
      </c>
      <c r="E293" t="s">
        <v>71</v>
      </c>
      <c r="F293" t="str">
        <f>VLOOKUP(E293,Resources!A:C,3,FALSE)</f>
        <v/>
      </c>
    </row>
    <row r="294" spans="1:6" hidden="1">
      <c r="A294" t="s">
        <v>985</v>
      </c>
      <c r="B294">
        <v>2015</v>
      </c>
      <c r="C294" t="s">
        <v>1</v>
      </c>
      <c r="D294" t="s">
        <v>763</v>
      </c>
      <c r="E294" t="s">
        <v>763</v>
      </c>
      <c r="F294" t="str">
        <f>VLOOKUP(E294,Resources!A:C,3,FALSE)</f>
        <v/>
      </c>
    </row>
    <row r="295" spans="1:6" hidden="1">
      <c r="A295" t="s">
        <v>985</v>
      </c>
      <c r="B295">
        <v>2015</v>
      </c>
      <c r="C295" t="s">
        <v>1</v>
      </c>
      <c r="D295" t="s">
        <v>68</v>
      </c>
      <c r="E295" t="s">
        <v>68</v>
      </c>
      <c r="F295" t="str">
        <f>VLOOKUP(E295,Resources!A:C,3,FALSE)</f>
        <v/>
      </c>
    </row>
    <row r="296" spans="1:6" hidden="1">
      <c r="A296" t="s">
        <v>985</v>
      </c>
      <c r="B296">
        <v>2015</v>
      </c>
      <c r="C296" t="s">
        <v>1</v>
      </c>
      <c r="D296" t="s">
        <v>529</v>
      </c>
      <c r="E296" t="s">
        <v>529</v>
      </c>
      <c r="F296" t="str">
        <f>VLOOKUP(E296,Resources!A:C,3,FALSE)</f>
        <v/>
      </c>
    </row>
    <row r="297" spans="1:6" hidden="1">
      <c r="A297" t="s">
        <v>985</v>
      </c>
      <c r="B297">
        <v>2015</v>
      </c>
      <c r="C297" t="s">
        <v>1</v>
      </c>
      <c r="D297" t="s">
        <v>690</v>
      </c>
      <c r="E297" t="s">
        <v>690</v>
      </c>
      <c r="F297" t="str">
        <f>VLOOKUP(E297,Resources!A:C,3,FALSE)</f>
        <v/>
      </c>
    </row>
    <row r="298" spans="1:6" hidden="1">
      <c r="A298" t="s">
        <v>985</v>
      </c>
      <c r="B298">
        <v>2015</v>
      </c>
      <c r="C298" t="s">
        <v>1</v>
      </c>
      <c r="D298" t="s">
        <v>1004</v>
      </c>
      <c r="E298" t="s">
        <v>1004</v>
      </c>
      <c r="F298" t="str">
        <f>VLOOKUP(E298,Resources!A:C,3,FALSE)</f>
        <v/>
      </c>
    </row>
    <row r="299" spans="1:6" hidden="1">
      <c r="A299" t="s">
        <v>985</v>
      </c>
      <c r="B299">
        <v>2015</v>
      </c>
      <c r="C299" t="s">
        <v>1</v>
      </c>
      <c r="D299" t="s">
        <v>405</v>
      </c>
      <c r="E299" t="s">
        <v>405</v>
      </c>
      <c r="F299" t="str">
        <f>VLOOKUP(E299,Resources!A:C,3,FALSE)</f>
        <v/>
      </c>
    </row>
    <row r="300" spans="1:6" hidden="1">
      <c r="A300" t="s">
        <v>985</v>
      </c>
      <c r="B300">
        <v>2015</v>
      </c>
      <c r="C300" t="s">
        <v>1</v>
      </c>
      <c r="D300" t="s">
        <v>642</v>
      </c>
      <c r="E300" t="s">
        <v>642</v>
      </c>
      <c r="F300" t="str">
        <f>VLOOKUP(E300,Resources!A:C,3,FALSE)</f>
        <v/>
      </c>
    </row>
    <row r="301" spans="1:6" hidden="1">
      <c r="A301" t="s">
        <v>985</v>
      </c>
      <c r="B301">
        <v>2015</v>
      </c>
      <c r="C301" t="s">
        <v>1</v>
      </c>
      <c r="D301" t="s">
        <v>760</v>
      </c>
      <c r="E301" t="s">
        <v>760</v>
      </c>
      <c r="F301" t="str">
        <f>VLOOKUP(E301,Resources!A:C,3,FALSE)</f>
        <v/>
      </c>
    </row>
    <row r="302" spans="1:6" hidden="1">
      <c r="A302" t="s">
        <v>985</v>
      </c>
      <c r="B302">
        <v>2015</v>
      </c>
      <c r="C302" t="s">
        <v>1</v>
      </c>
      <c r="D302" t="s">
        <v>580</v>
      </c>
      <c r="E302" t="s">
        <v>580</v>
      </c>
      <c r="F302" t="str">
        <f>VLOOKUP(E302,Resources!A:C,3,FALSE)</f>
        <v/>
      </c>
    </row>
    <row r="303" spans="1:6" hidden="1">
      <c r="A303" t="s">
        <v>985</v>
      </c>
      <c r="B303">
        <v>2015</v>
      </c>
      <c r="C303" t="s">
        <v>1</v>
      </c>
      <c r="D303" t="s">
        <v>1003</v>
      </c>
      <c r="E303" t="s">
        <v>1003</v>
      </c>
      <c r="F303" t="str">
        <f>VLOOKUP(E303,Resources!A:C,3,FALSE)</f>
        <v/>
      </c>
    </row>
    <row r="304" spans="1:6" hidden="1">
      <c r="A304" t="s">
        <v>985</v>
      </c>
      <c r="B304">
        <v>2015</v>
      </c>
      <c r="C304" t="s">
        <v>1</v>
      </c>
      <c r="D304" t="s">
        <v>63</v>
      </c>
      <c r="E304" t="s">
        <v>63</v>
      </c>
      <c r="F304" t="str">
        <f>VLOOKUP(E304,Resources!A:C,3,FALSE)</f>
        <v>SourceWatch</v>
      </c>
    </row>
    <row r="305" spans="1:6" hidden="1">
      <c r="A305" t="s">
        <v>985</v>
      </c>
      <c r="B305">
        <v>2015</v>
      </c>
      <c r="C305" t="s">
        <v>1</v>
      </c>
      <c r="D305" t="s">
        <v>758</v>
      </c>
      <c r="E305" t="s">
        <v>758</v>
      </c>
      <c r="F305" t="str">
        <f>VLOOKUP(E305,Resources!A:C,3,FALSE)</f>
        <v/>
      </c>
    </row>
    <row r="306" spans="1:6" hidden="1">
      <c r="A306" t="s">
        <v>985</v>
      </c>
      <c r="B306">
        <v>2015</v>
      </c>
      <c r="C306" t="s">
        <v>1</v>
      </c>
      <c r="D306" t="s">
        <v>60</v>
      </c>
      <c r="E306" t="s">
        <v>60</v>
      </c>
      <c r="F306" t="str">
        <f>VLOOKUP(E306,Resources!A:C,3,FALSE)</f>
        <v/>
      </c>
    </row>
    <row r="307" spans="1:6" hidden="1">
      <c r="A307" t="s">
        <v>985</v>
      </c>
      <c r="B307">
        <v>2015</v>
      </c>
      <c r="C307" t="s">
        <v>1</v>
      </c>
      <c r="D307" t="s">
        <v>401</v>
      </c>
      <c r="E307" t="s">
        <v>401</v>
      </c>
      <c r="F307" t="str">
        <f>VLOOKUP(E307,Resources!A:C,3,FALSE)</f>
        <v/>
      </c>
    </row>
    <row r="308" spans="1:6" hidden="1">
      <c r="A308" t="s">
        <v>985</v>
      </c>
      <c r="B308">
        <v>2015</v>
      </c>
      <c r="C308" t="s">
        <v>1</v>
      </c>
      <c r="D308" t="s">
        <v>1002</v>
      </c>
      <c r="E308" t="s">
        <v>1002</v>
      </c>
      <c r="F308" t="str">
        <f>VLOOKUP(E308,Resources!A:C,3,FALSE)</f>
        <v>SourceWatch</v>
      </c>
    </row>
    <row r="309" spans="1:6" hidden="1">
      <c r="A309" t="s">
        <v>985</v>
      </c>
      <c r="B309">
        <v>2015</v>
      </c>
      <c r="C309" t="s">
        <v>1</v>
      </c>
      <c r="D309" t="s">
        <v>756</v>
      </c>
      <c r="E309" t="s">
        <v>756</v>
      </c>
      <c r="F309" t="str">
        <f>VLOOKUP(E309,Resources!A:C,3,FALSE)</f>
        <v/>
      </c>
    </row>
    <row r="310" spans="1:6" hidden="1">
      <c r="A310" t="s">
        <v>985</v>
      </c>
      <c r="B310">
        <v>2015</v>
      </c>
      <c r="C310" t="s">
        <v>1</v>
      </c>
      <c r="D310" t="s">
        <v>755</v>
      </c>
      <c r="E310" t="s">
        <v>755</v>
      </c>
      <c r="F310" t="str">
        <f>VLOOKUP(E310,Resources!A:C,3,FALSE)</f>
        <v/>
      </c>
    </row>
    <row r="311" spans="1:6" hidden="1">
      <c r="A311" t="s">
        <v>985</v>
      </c>
      <c r="B311">
        <v>2015</v>
      </c>
      <c r="C311" t="s">
        <v>1</v>
      </c>
      <c r="D311" t="s">
        <v>708</v>
      </c>
      <c r="E311" t="s">
        <v>708</v>
      </c>
      <c r="F311" t="str">
        <f>VLOOKUP(E311,Resources!A:C,3,FALSE)</f>
        <v/>
      </c>
    </row>
    <row r="312" spans="1:6" hidden="1">
      <c r="A312" t="s">
        <v>985</v>
      </c>
      <c r="B312">
        <v>2015</v>
      </c>
      <c r="C312" t="s">
        <v>1</v>
      </c>
      <c r="D312" t="s">
        <v>1001</v>
      </c>
      <c r="E312" t="s">
        <v>1001</v>
      </c>
      <c r="F312" t="str">
        <f>VLOOKUP(E312,Resources!A:C,3,FALSE)</f>
        <v/>
      </c>
    </row>
    <row r="313" spans="1:6" hidden="1">
      <c r="A313" t="s">
        <v>985</v>
      </c>
      <c r="B313">
        <v>2015</v>
      </c>
      <c r="C313" t="s">
        <v>1</v>
      </c>
      <c r="D313" t="s">
        <v>1000</v>
      </c>
      <c r="E313" t="s">
        <v>1000</v>
      </c>
      <c r="F313" t="str">
        <f>VLOOKUP(E313,Resources!A:C,3,FALSE)</f>
        <v/>
      </c>
    </row>
    <row r="314" spans="1:6" hidden="1">
      <c r="A314" t="s">
        <v>985</v>
      </c>
      <c r="B314">
        <v>2015</v>
      </c>
      <c r="C314" t="s">
        <v>1</v>
      </c>
      <c r="D314" t="s">
        <v>58</v>
      </c>
      <c r="E314" t="s">
        <v>58</v>
      </c>
      <c r="F314" t="str">
        <f>VLOOKUP(E314,Resources!A:C,3,FALSE)</f>
        <v/>
      </c>
    </row>
    <row r="315" spans="1:6" hidden="1">
      <c r="A315" t="s">
        <v>985</v>
      </c>
      <c r="B315">
        <v>2015</v>
      </c>
      <c r="C315" t="s">
        <v>1</v>
      </c>
      <c r="D315" t="s">
        <v>52</v>
      </c>
      <c r="E315" t="s">
        <v>52</v>
      </c>
      <c r="F315" t="str">
        <f>VLOOKUP(E315,Resources!A:C,3,FALSE)</f>
        <v/>
      </c>
    </row>
    <row r="316" spans="1:6" hidden="1">
      <c r="A316" t="s">
        <v>985</v>
      </c>
      <c r="B316">
        <v>2015</v>
      </c>
      <c r="C316" t="s">
        <v>1</v>
      </c>
      <c r="D316" t="s">
        <v>999</v>
      </c>
      <c r="E316" t="s">
        <v>999</v>
      </c>
      <c r="F316" t="str">
        <f>VLOOKUP(E316,Resources!A:C,3,FALSE)</f>
        <v/>
      </c>
    </row>
    <row r="317" spans="1:6" hidden="1">
      <c r="A317" t="s">
        <v>985</v>
      </c>
      <c r="B317">
        <v>2015</v>
      </c>
      <c r="C317" t="s">
        <v>1</v>
      </c>
      <c r="D317" t="s">
        <v>998</v>
      </c>
      <c r="E317" t="s">
        <v>998</v>
      </c>
      <c r="F317" t="str">
        <f>VLOOKUP(E317,Resources!A:C,3,FALSE)</f>
        <v/>
      </c>
    </row>
    <row r="318" spans="1:6" hidden="1">
      <c r="A318" t="s">
        <v>985</v>
      </c>
      <c r="B318">
        <v>2015</v>
      </c>
      <c r="C318" t="s">
        <v>1</v>
      </c>
      <c r="D318" t="s">
        <v>997</v>
      </c>
      <c r="E318" t="s">
        <v>997</v>
      </c>
      <c r="F318" t="str">
        <f>VLOOKUP(E318,Resources!A:C,3,FALSE)</f>
        <v/>
      </c>
    </row>
    <row r="319" spans="1:6" hidden="1">
      <c r="A319" t="s">
        <v>985</v>
      </c>
      <c r="B319">
        <v>2015</v>
      </c>
      <c r="C319" t="s">
        <v>1</v>
      </c>
      <c r="D319" t="s">
        <v>750</v>
      </c>
      <c r="E319" t="s">
        <v>750</v>
      </c>
      <c r="F319" t="str">
        <f>VLOOKUP(E319,Resources!A:C,3,FALSE)</f>
        <v/>
      </c>
    </row>
    <row r="320" spans="1:6" hidden="1">
      <c r="A320" t="s">
        <v>985</v>
      </c>
      <c r="B320">
        <v>2015</v>
      </c>
      <c r="C320" t="s">
        <v>1</v>
      </c>
      <c r="D320" t="s">
        <v>50</v>
      </c>
      <c r="E320" t="s">
        <v>50</v>
      </c>
      <c r="F320" t="str">
        <f>VLOOKUP(E320,Resources!A:C,3,FALSE)</f>
        <v/>
      </c>
    </row>
    <row r="321" spans="1:6" hidden="1">
      <c r="A321" t="s">
        <v>985</v>
      </c>
      <c r="B321">
        <v>2015</v>
      </c>
      <c r="C321" t="s">
        <v>1</v>
      </c>
      <c r="D321" t="s">
        <v>576</v>
      </c>
      <c r="E321" t="s">
        <v>576</v>
      </c>
      <c r="F321" t="str">
        <f>VLOOKUP(E321,Resources!A:C,3,FALSE)</f>
        <v/>
      </c>
    </row>
    <row r="322" spans="1:6" hidden="1">
      <c r="A322" t="s">
        <v>985</v>
      </c>
      <c r="B322">
        <v>2015</v>
      </c>
      <c r="C322" t="s">
        <v>1</v>
      </c>
      <c r="D322" t="s">
        <v>748</v>
      </c>
      <c r="E322" t="s">
        <v>748</v>
      </c>
      <c r="F322" t="str">
        <f>VLOOKUP(E322,Resources!A:C,3,FALSE)</f>
        <v/>
      </c>
    </row>
    <row r="323" spans="1:6" hidden="1">
      <c r="A323" t="s">
        <v>985</v>
      </c>
      <c r="B323">
        <v>2015</v>
      </c>
      <c r="C323" t="s">
        <v>1</v>
      </c>
      <c r="D323" t="s">
        <v>745</v>
      </c>
      <c r="E323" t="s">
        <v>745</v>
      </c>
      <c r="F323" t="str">
        <f>VLOOKUP(E323,Resources!A:C,3,FALSE)</f>
        <v/>
      </c>
    </row>
    <row r="324" spans="1:6" hidden="1">
      <c r="A324" t="s">
        <v>985</v>
      </c>
      <c r="B324">
        <v>2015</v>
      </c>
      <c r="C324" t="s">
        <v>1</v>
      </c>
      <c r="D324" t="s">
        <v>744</v>
      </c>
      <c r="E324" t="s">
        <v>744</v>
      </c>
      <c r="F324" t="str">
        <f>VLOOKUP(E324,Resources!A:C,3,FALSE)</f>
        <v/>
      </c>
    </row>
    <row r="325" spans="1:6" hidden="1">
      <c r="A325" t="s">
        <v>985</v>
      </c>
      <c r="B325">
        <v>2015</v>
      </c>
      <c r="C325" t="s">
        <v>1</v>
      </c>
      <c r="D325" t="s">
        <v>743</v>
      </c>
      <c r="E325" t="s">
        <v>743</v>
      </c>
      <c r="F325" t="str">
        <f>VLOOKUP(E325,Resources!A:C,3,FALSE)</f>
        <v/>
      </c>
    </row>
    <row r="326" spans="1:6" hidden="1">
      <c r="A326" t="s">
        <v>985</v>
      </c>
      <c r="B326">
        <v>2015</v>
      </c>
      <c r="C326" t="s">
        <v>1</v>
      </c>
      <c r="D326" t="s">
        <v>48</v>
      </c>
      <c r="E326" t="s">
        <v>48</v>
      </c>
      <c r="F326" t="str">
        <f>VLOOKUP(E326,Resources!A:C,3,FALSE)</f>
        <v/>
      </c>
    </row>
    <row r="327" spans="1:6" hidden="1">
      <c r="A327" t="s">
        <v>985</v>
      </c>
      <c r="B327">
        <v>2015</v>
      </c>
      <c r="C327" t="s">
        <v>1</v>
      </c>
      <c r="D327" t="s">
        <v>740</v>
      </c>
      <c r="E327" t="s">
        <v>740</v>
      </c>
      <c r="F327" t="str">
        <f>VLOOKUP(E327,Resources!A:C,3,FALSE)</f>
        <v/>
      </c>
    </row>
    <row r="328" spans="1:6" hidden="1">
      <c r="A328" t="s">
        <v>985</v>
      </c>
      <c r="B328">
        <v>2015</v>
      </c>
      <c r="C328" t="s">
        <v>1</v>
      </c>
      <c r="D328" t="s">
        <v>996</v>
      </c>
      <c r="E328" t="s">
        <v>996</v>
      </c>
      <c r="F328" t="str">
        <f>VLOOKUP(E328,Resources!A:C,3,FALSE)</f>
        <v/>
      </c>
    </row>
    <row r="329" spans="1:6" hidden="1">
      <c r="A329" t="s">
        <v>985</v>
      </c>
      <c r="B329">
        <v>2015</v>
      </c>
      <c r="C329" t="s">
        <v>1</v>
      </c>
      <c r="D329" t="s">
        <v>738</v>
      </c>
      <c r="E329" t="s">
        <v>738</v>
      </c>
      <c r="F329" t="str">
        <f>VLOOKUP(E329,Resources!A:C,3,FALSE)</f>
        <v/>
      </c>
    </row>
    <row r="330" spans="1:6" hidden="1">
      <c r="A330" t="s">
        <v>985</v>
      </c>
      <c r="B330">
        <v>2015</v>
      </c>
      <c r="C330" t="s">
        <v>1</v>
      </c>
      <c r="D330" t="s">
        <v>995</v>
      </c>
      <c r="E330" t="s">
        <v>995</v>
      </c>
      <c r="F330" t="str">
        <f>VLOOKUP(E330,Resources!A:C,3,FALSE)</f>
        <v>DeSmog</v>
      </c>
    </row>
    <row r="331" spans="1:6" hidden="1">
      <c r="A331" t="s">
        <v>985</v>
      </c>
      <c r="B331">
        <v>2015</v>
      </c>
      <c r="C331" t="s">
        <v>1</v>
      </c>
      <c r="D331" t="s">
        <v>994</v>
      </c>
      <c r="E331" t="s">
        <v>994</v>
      </c>
      <c r="F331" t="str">
        <f>VLOOKUP(E331,Resources!A:C,3,FALSE)</f>
        <v/>
      </c>
    </row>
    <row r="332" spans="1:6" hidden="1">
      <c r="A332" t="s">
        <v>985</v>
      </c>
      <c r="B332">
        <v>2015</v>
      </c>
      <c r="C332" t="s">
        <v>1</v>
      </c>
      <c r="D332" t="s">
        <v>524</v>
      </c>
      <c r="E332" t="s">
        <v>524</v>
      </c>
      <c r="F332" t="str">
        <f>VLOOKUP(E332,Resources!A:C,3,FALSE)</f>
        <v/>
      </c>
    </row>
    <row r="333" spans="1:6" hidden="1">
      <c r="A333" t="s">
        <v>985</v>
      </c>
      <c r="B333">
        <v>2015</v>
      </c>
      <c r="C333" t="s">
        <v>1</v>
      </c>
      <c r="D333" t="s">
        <v>737</v>
      </c>
      <c r="E333" t="s">
        <v>737</v>
      </c>
      <c r="F333" t="str">
        <f>VLOOKUP(E333,Resources!A:C,3,FALSE)</f>
        <v/>
      </c>
    </row>
    <row r="334" spans="1:6" hidden="1">
      <c r="A334" t="s">
        <v>985</v>
      </c>
      <c r="B334">
        <v>2015</v>
      </c>
      <c r="C334" t="s">
        <v>1</v>
      </c>
      <c r="D334" t="s">
        <v>353</v>
      </c>
      <c r="E334" t="s">
        <v>353</v>
      </c>
      <c r="F334" t="str">
        <f>VLOOKUP(E334,Resources!A:C,3,FALSE)</f>
        <v/>
      </c>
    </row>
    <row r="335" spans="1:6" hidden="1">
      <c r="A335" t="s">
        <v>985</v>
      </c>
      <c r="B335">
        <v>2015</v>
      </c>
      <c r="C335" t="s">
        <v>1</v>
      </c>
      <c r="D335" t="s">
        <v>572</v>
      </c>
      <c r="E335" t="s">
        <v>572</v>
      </c>
      <c r="F335" t="str">
        <f>VLOOKUP(E335,Resources!A:C,3,FALSE)</f>
        <v/>
      </c>
    </row>
    <row r="336" spans="1:6" hidden="1">
      <c r="A336" t="s">
        <v>985</v>
      </c>
      <c r="B336">
        <v>2015</v>
      </c>
      <c r="C336" t="s">
        <v>1</v>
      </c>
      <c r="D336" t="s">
        <v>571</v>
      </c>
      <c r="E336" t="s">
        <v>571</v>
      </c>
      <c r="F336" t="str">
        <f>VLOOKUP(E336,Resources!A:C,3,FALSE)</f>
        <v/>
      </c>
    </row>
    <row r="337" spans="1:6" hidden="1">
      <c r="A337" t="s">
        <v>985</v>
      </c>
      <c r="B337">
        <v>2015</v>
      </c>
      <c r="C337" t="s">
        <v>1</v>
      </c>
      <c r="D337" t="s">
        <v>993</v>
      </c>
      <c r="E337" t="s">
        <v>993</v>
      </c>
      <c r="F337" t="str">
        <f>VLOOKUP(E337,Resources!A:C,3,FALSE)</f>
        <v/>
      </c>
    </row>
    <row r="338" spans="1:6" hidden="1">
      <c r="A338" t="s">
        <v>985</v>
      </c>
      <c r="B338">
        <v>2015</v>
      </c>
      <c r="C338" t="s">
        <v>1</v>
      </c>
      <c r="D338" t="s">
        <v>638</v>
      </c>
      <c r="E338" t="s">
        <v>638</v>
      </c>
      <c r="F338" t="str">
        <f>VLOOKUP(E338,Resources!A:C,3,FALSE)</f>
        <v/>
      </c>
    </row>
    <row r="339" spans="1:6" hidden="1">
      <c r="A339" t="s">
        <v>985</v>
      </c>
      <c r="B339">
        <v>2015</v>
      </c>
      <c r="C339" t="s">
        <v>1</v>
      </c>
      <c r="D339" t="s">
        <v>734</v>
      </c>
      <c r="E339" t="s">
        <v>734</v>
      </c>
      <c r="F339" t="str">
        <f>VLOOKUP(E339,Resources!A:C,3,FALSE)</f>
        <v/>
      </c>
    </row>
    <row r="340" spans="1:6" hidden="1">
      <c r="A340" t="s">
        <v>985</v>
      </c>
      <c r="B340">
        <v>2015</v>
      </c>
      <c r="C340" t="s">
        <v>1</v>
      </c>
      <c r="D340" t="s">
        <v>992</v>
      </c>
      <c r="E340" t="s">
        <v>992</v>
      </c>
      <c r="F340" t="str">
        <f>VLOOKUP(E340,Resources!A:C,3,FALSE)</f>
        <v/>
      </c>
    </row>
    <row r="341" spans="1:6" hidden="1">
      <c r="A341" t="s">
        <v>985</v>
      </c>
      <c r="B341">
        <v>2015</v>
      </c>
      <c r="C341" t="s">
        <v>1</v>
      </c>
      <c r="D341" t="s">
        <v>733</v>
      </c>
      <c r="E341" t="s">
        <v>733</v>
      </c>
      <c r="F341" t="str">
        <f>VLOOKUP(E341,Resources!A:C,3,FALSE)</f>
        <v/>
      </c>
    </row>
    <row r="342" spans="1:6" hidden="1">
      <c r="A342" t="s">
        <v>985</v>
      </c>
      <c r="B342">
        <v>2015</v>
      </c>
      <c r="C342" t="s">
        <v>1</v>
      </c>
      <c r="D342" t="s">
        <v>732</v>
      </c>
      <c r="E342" t="s">
        <v>732</v>
      </c>
      <c r="F342" t="str">
        <f>VLOOKUP(E342,Resources!A:C,3,FALSE)</f>
        <v/>
      </c>
    </row>
    <row r="343" spans="1:6" hidden="1">
      <c r="A343" t="s">
        <v>985</v>
      </c>
      <c r="B343">
        <v>2015</v>
      </c>
      <c r="C343" t="s">
        <v>1</v>
      </c>
      <c r="D343" t="s">
        <v>387</v>
      </c>
      <c r="E343" t="s">
        <v>32</v>
      </c>
      <c r="F343" t="str">
        <f>VLOOKUP(E343,Resources!A:C,3,FALSE)</f>
        <v/>
      </c>
    </row>
    <row r="344" spans="1:6" hidden="1">
      <c r="A344" t="s">
        <v>985</v>
      </c>
      <c r="B344">
        <v>2015</v>
      </c>
      <c r="C344" t="s">
        <v>1</v>
      </c>
      <c r="D344" t="s">
        <v>570</v>
      </c>
      <c r="E344" t="s">
        <v>570</v>
      </c>
      <c r="F344" t="str">
        <f>VLOOKUP(E344,Resources!A:C,3,FALSE)</f>
        <v/>
      </c>
    </row>
    <row r="345" spans="1:6" ht="17" hidden="1">
      <c r="A345" t="s">
        <v>985</v>
      </c>
      <c r="B345">
        <v>2015</v>
      </c>
      <c r="C345" t="s">
        <v>1</v>
      </c>
      <c r="D345" s="1" t="s">
        <v>688</v>
      </c>
      <c r="E345" s="1" t="s">
        <v>688</v>
      </c>
      <c r="F345" t="str">
        <f>VLOOKUP(E345,Resources!A:C,3,FALSE)</f>
        <v/>
      </c>
    </row>
    <row r="346" spans="1:6" hidden="1">
      <c r="A346" t="s">
        <v>985</v>
      </c>
      <c r="B346">
        <v>2015</v>
      </c>
      <c r="C346" t="s">
        <v>1</v>
      </c>
      <c r="D346" t="s">
        <v>991</v>
      </c>
      <c r="E346" t="s">
        <v>991</v>
      </c>
      <c r="F346" t="str">
        <f>VLOOKUP(E346,Resources!A:C,3,FALSE)</f>
        <v/>
      </c>
    </row>
    <row r="347" spans="1:6" hidden="1">
      <c r="A347" t="s">
        <v>985</v>
      </c>
      <c r="B347">
        <v>2015</v>
      </c>
      <c r="C347" t="s">
        <v>1</v>
      </c>
      <c r="D347" t="s">
        <v>30</v>
      </c>
      <c r="E347" t="s">
        <v>30</v>
      </c>
      <c r="F347" t="str">
        <f>VLOOKUP(E347,Resources!A:C,3,FALSE)</f>
        <v/>
      </c>
    </row>
    <row r="348" spans="1:6" hidden="1">
      <c r="A348" t="s">
        <v>985</v>
      </c>
      <c r="B348">
        <v>2015</v>
      </c>
      <c r="C348" t="s">
        <v>1</v>
      </c>
      <c r="D348" t="s">
        <v>990</v>
      </c>
      <c r="E348" t="s">
        <v>990</v>
      </c>
      <c r="F348" t="str">
        <f>VLOOKUP(E348,Resources!A:C,3,FALSE)</f>
        <v/>
      </c>
    </row>
    <row r="349" spans="1:6" hidden="1">
      <c r="A349" t="s">
        <v>985</v>
      </c>
      <c r="B349">
        <v>2015</v>
      </c>
      <c r="C349" t="s">
        <v>1</v>
      </c>
      <c r="D349" t="s">
        <v>29</v>
      </c>
      <c r="E349" t="s">
        <v>29</v>
      </c>
      <c r="F349" t="str">
        <f>VLOOKUP(E349,Resources!A:C,3,FALSE)</f>
        <v/>
      </c>
    </row>
    <row r="350" spans="1:6" hidden="1">
      <c r="A350" t="s">
        <v>985</v>
      </c>
      <c r="B350">
        <v>2015</v>
      </c>
      <c r="C350" t="s">
        <v>1</v>
      </c>
      <c r="D350" t="s">
        <v>731</v>
      </c>
      <c r="E350" t="s">
        <v>731</v>
      </c>
      <c r="F350" t="str">
        <f>VLOOKUP(E350,Resources!A:C,3,FALSE)</f>
        <v/>
      </c>
    </row>
    <row r="351" spans="1:6" hidden="1">
      <c r="A351" t="s">
        <v>985</v>
      </c>
      <c r="B351">
        <v>2015</v>
      </c>
      <c r="C351" t="s">
        <v>1</v>
      </c>
      <c r="D351" t="s">
        <v>989</v>
      </c>
      <c r="E351" t="s">
        <v>989</v>
      </c>
      <c r="F351" t="str">
        <f>VLOOKUP(E351,Resources!A:C,3,FALSE)</f>
        <v/>
      </c>
    </row>
    <row r="352" spans="1:6" hidden="1">
      <c r="A352" t="s">
        <v>985</v>
      </c>
      <c r="B352">
        <v>2015</v>
      </c>
      <c r="C352" t="s">
        <v>1</v>
      </c>
      <c r="D352" t="s">
        <v>730</v>
      </c>
      <c r="E352" t="s">
        <v>730</v>
      </c>
      <c r="F352" t="str">
        <f>VLOOKUP(E352,Resources!A:C,3,FALSE)</f>
        <v/>
      </c>
    </row>
    <row r="353" spans="1:6" hidden="1">
      <c r="A353" t="s">
        <v>985</v>
      </c>
      <c r="B353">
        <v>2015</v>
      </c>
      <c r="C353" t="s">
        <v>1</v>
      </c>
      <c r="D353" t="s">
        <v>729</v>
      </c>
      <c r="E353" t="s">
        <v>729</v>
      </c>
      <c r="F353" t="str">
        <f>VLOOKUP(E353,Resources!A:C,3,FALSE)</f>
        <v/>
      </c>
    </row>
    <row r="354" spans="1:6" hidden="1">
      <c r="A354" t="s">
        <v>985</v>
      </c>
      <c r="B354">
        <v>2015</v>
      </c>
      <c r="C354" t="s">
        <v>1</v>
      </c>
      <c r="D354" t="s">
        <v>988</v>
      </c>
      <c r="E354" t="s">
        <v>988</v>
      </c>
      <c r="F354" t="str">
        <f>VLOOKUP(E354,Resources!A:C,3,FALSE)</f>
        <v/>
      </c>
    </row>
    <row r="355" spans="1:6" hidden="1">
      <c r="A355" t="s">
        <v>985</v>
      </c>
      <c r="B355">
        <v>2015</v>
      </c>
      <c r="C355" t="s">
        <v>1</v>
      </c>
      <c r="D355" t="s">
        <v>728</v>
      </c>
      <c r="E355" t="s">
        <v>728</v>
      </c>
      <c r="F355" t="str">
        <f>VLOOKUP(E355,Resources!A:C,3,FALSE)</f>
        <v/>
      </c>
    </row>
    <row r="356" spans="1:6" hidden="1">
      <c r="A356" t="s">
        <v>985</v>
      </c>
      <c r="B356">
        <v>2015</v>
      </c>
      <c r="C356" t="s">
        <v>1</v>
      </c>
      <c r="D356" t="s">
        <v>727</v>
      </c>
      <c r="E356" t="s">
        <v>727</v>
      </c>
      <c r="F356" t="str">
        <f>VLOOKUP(E356,Resources!A:C,3,FALSE)</f>
        <v/>
      </c>
    </row>
    <row r="357" spans="1:6" hidden="1">
      <c r="A357" t="s">
        <v>985</v>
      </c>
      <c r="B357">
        <v>2015</v>
      </c>
      <c r="C357" t="s">
        <v>1</v>
      </c>
      <c r="D357" t="s">
        <v>635</v>
      </c>
      <c r="E357" t="s">
        <v>635</v>
      </c>
      <c r="F357" t="str">
        <f>VLOOKUP(E357,Resources!A:C,3,FALSE)</f>
        <v/>
      </c>
    </row>
    <row r="358" spans="1:6" hidden="1">
      <c r="A358" t="s">
        <v>985</v>
      </c>
      <c r="B358">
        <v>2015</v>
      </c>
      <c r="C358" t="s">
        <v>1</v>
      </c>
      <c r="D358" t="s">
        <v>726</v>
      </c>
      <c r="E358" t="s">
        <v>726</v>
      </c>
      <c r="F358" t="str">
        <f>VLOOKUP(E358,Resources!A:C,3,FALSE)</f>
        <v/>
      </c>
    </row>
    <row r="359" spans="1:6" hidden="1">
      <c r="A359" t="s">
        <v>985</v>
      </c>
      <c r="B359">
        <v>2015</v>
      </c>
      <c r="C359" t="s">
        <v>1</v>
      </c>
      <c r="D359" t="s">
        <v>725</v>
      </c>
      <c r="E359" t="s">
        <v>725</v>
      </c>
      <c r="F359" t="str">
        <f>VLOOKUP(E359,Resources!A:C,3,FALSE)</f>
        <v/>
      </c>
    </row>
    <row r="360" spans="1:6" hidden="1">
      <c r="A360" t="s">
        <v>985</v>
      </c>
      <c r="B360">
        <v>2015</v>
      </c>
      <c r="C360" t="s">
        <v>1</v>
      </c>
      <c r="D360" t="s">
        <v>23</v>
      </c>
      <c r="E360" t="s">
        <v>23</v>
      </c>
      <c r="F360" t="str">
        <f>VLOOKUP(E360,Resources!A:C,3,FALSE)</f>
        <v/>
      </c>
    </row>
    <row r="361" spans="1:6" hidden="1">
      <c r="A361" t="s">
        <v>985</v>
      </c>
      <c r="B361">
        <v>2015</v>
      </c>
      <c r="C361" t="s">
        <v>1</v>
      </c>
      <c r="D361" t="s">
        <v>724</v>
      </c>
      <c r="E361" t="s">
        <v>724</v>
      </c>
      <c r="F361" t="str">
        <f>VLOOKUP(E361,Resources!A:C,3,FALSE)</f>
        <v/>
      </c>
    </row>
    <row r="362" spans="1:6" hidden="1">
      <c r="A362" t="s">
        <v>985</v>
      </c>
      <c r="B362">
        <v>2015</v>
      </c>
      <c r="C362" t="s">
        <v>1</v>
      </c>
      <c r="D362" t="s">
        <v>723</v>
      </c>
      <c r="E362" t="s">
        <v>723</v>
      </c>
      <c r="F362" t="str">
        <f>VLOOKUP(E362,Resources!A:C,3,FALSE)</f>
        <v/>
      </c>
    </row>
    <row r="363" spans="1:6" hidden="1">
      <c r="A363" t="s">
        <v>985</v>
      </c>
      <c r="B363">
        <v>2015</v>
      </c>
      <c r="C363" t="s">
        <v>1</v>
      </c>
      <c r="D363" t="s">
        <v>22</v>
      </c>
      <c r="E363" t="s">
        <v>22</v>
      </c>
      <c r="F363" t="str">
        <f>VLOOKUP(E363,Resources!A:C,3,FALSE)</f>
        <v/>
      </c>
    </row>
    <row r="364" spans="1:6" hidden="1">
      <c r="A364" t="s">
        <v>985</v>
      </c>
      <c r="B364">
        <v>2015</v>
      </c>
      <c r="C364" t="s">
        <v>1</v>
      </c>
      <c r="D364" t="s">
        <v>381</v>
      </c>
      <c r="E364" t="s">
        <v>381</v>
      </c>
      <c r="F364" t="str">
        <f>VLOOKUP(E364,Resources!A:C,3,FALSE)</f>
        <v>SourceWatch</v>
      </c>
    </row>
    <row r="365" spans="1:6" hidden="1">
      <c r="A365" t="s">
        <v>985</v>
      </c>
      <c r="B365">
        <v>2015</v>
      </c>
      <c r="C365" t="s">
        <v>1</v>
      </c>
      <c r="D365" t="s">
        <v>722</v>
      </c>
      <c r="E365" t="s">
        <v>722</v>
      </c>
      <c r="F365" t="str">
        <f>VLOOKUP(E365,Resources!A:C,3,FALSE)</f>
        <v/>
      </c>
    </row>
    <row r="366" spans="1:6" hidden="1">
      <c r="A366" t="s">
        <v>985</v>
      </c>
      <c r="B366">
        <v>2015</v>
      </c>
      <c r="C366" t="s">
        <v>1</v>
      </c>
      <c r="D366" t="s">
        <v>16</v>
      </c>
      <c r="E366" t="s">
        <v>16</v>
      </c>
      <c r="F366" t="str">
        <f>VLOOKUP(E366,Resources!A:C,3,FALSE)</f>
        <v/>
      </c>
    </row>
    <row r="367" spans="1:6" hidden="1">
      <c r="A367" t="s">
        <v>985</v>
      </c>
      <c r="B367">
        <v>2015</v>
      </c>
      <c r="C367" t="s">
        <v>1</v>
      </c>
      <c r="D367" t="s">
        <v>721</v>
      </c>
      <c r="E367" t="s">
        <v>721</v>
      </c>
      <c r="F367" t="str">
        <f>VLOOKUP(E367,Resources!A:C,3,FALSE)</f>
        <v/>
      </c>
    </row>
    <row r="368" spans="1:6" hidden="1">
      <c r="A368" t="s">
        <v>985</v>
      </c>
      <c r="B368">
        <v>2015</v>
      </c>
      <c r="C368" t="s">
        <v>1</v>
      </c>
      <c r="D368" t="s">
        <v>720</v>
      </c>
      <c r="E368" t="s">
        <v>720</v>
      </c>
      <c r="F368" t="str">
        <f>VLOOKUP(E368,Resources!A:C,3,FALSE)</f>
        <v/>
      </c>
    </row>
    <row r="369" spans="1:6" hidden="1">
      <c r="A369" t="s">
        <v>985</v>
      </c>
      <c r="B369">
        <v>2015</v>
      </c>
      <c r="C369" t="s">
        <v>1</v>
      </c>
      <c r="D369" t="s">
        <v>13</v>
      </c>
      <c r="E369" t="s">
        <v>13</v>
      </c>
      <c r="F369" t="str">
        <f>VLOOKUP(E369,Resources!A:C,3,FALSE)</f>
        <v/>
      </c>
    </row>
    <row r="370" spans="1:6" hidden="1">
      <c r="A370" t="s">
        <v>985</v>
      </c>
      <c r="B370">
        <v>2015</v>
      </c>
      <c r="C370" t="s">
        <v>1</v>
      </c>
      <c r="D370" t="s">
        <v>12</v>
      </c>
      <c r="E370" t="s">
        <v>12</v>
      </c>
      <c r="F370" t="str">
        <f>VLOOKUP(E370,Resources!A:C,3,FALSE)</f>
        <v/>
      </c>
    </row>
    <row r="371" spans="1:6" hidden="1">
      <c r="A371" t="s">
        <v>985</v>
      </c>
      <c r="B371">
        <v>2015</v>
      </c>
      <c r="C371" t="s">
        <v>1</v>
      </c>
      <c r="D371" t="s">
        <v>719</v>
      </c>
      <c r="E371" t="s">
        <v>719</v>
      </c>
      <c r="F371" t="str">
        <f>VLOOKUP(E371,Resources!A:C,3,FALSE)</f>
        <v/>
      </c>
    </row>
    <row r="372" spans="1:6" hidden="1">
      <c r="A372" t="s">
        <v>985</v>
      </c>
      <c r="B372">
        <v>2015</v>
      </c>
      <c r="C372" t="s">
        <v>1</v>
      </c>
      <c r="D372" t="s">
        <v>718</v>
      </c>
      <c r="E372" t="s">
        <v>718</v>
      </c>
      <c r="F372" t="str">
        <f>VLOOKUP(E372,Resources!A:C,3,FALSE)</f>
        <v/>
      </c>
    </row>
    <row r="373" spans="1:6" hidden="1">
      <c r="A373" t="s">
        <v>985</v>
      </c>
      <c r="B373">
        <v>2015</v>
      </c>
      <c r="C373" t="s">
        <v>1</v>
      </c>
      <c r="D373" t="s">
        <v>7</v>
      </c>
      <c r="E373" t="s">
        <v>7</v>
      </c>
      <c r="F373" t="str">
        <f>VLOOKUP(E373,Resources!A:C,3,FALSE)</f>
        <v/>
      </c>
    </row>
    <row r="374" spans="1:6" hidden="1">
      <c r="A374" t="s">
        <v>985</v>
      </c>
      <c r="B374">
        <v>2015</v>
      </c>
      <c r="C374" t="s">
        <v>1</v>
      </c>
      <c r="D374" t="s">
        <v>6</v>
      </c>
      <c r="E374" t="s">
        <v>6</v>
      </c>
      <c r="F374" t="str">
        <f>VLOOKUP(E374,Resources!A:C,3,FALSE)</f>
        <v/>
      </c>
    </row>
    <row r="375" spans="1:6" hidden="1">
      <c r="A375" t="s">
        <v>985</v>
      </c>
      <c r="B375">
        <v>2015</v>
      </c>
      <c r="C375" t="s">
        <v>1</v>
      </c>
      <c r="D375" t="s">
        <v>717</v>
      </c>
      <c r="E375" t="s">
        <v>717</v>
      </c>
      <c r="F375" t="str">
        <f>VLOOKUP(E375,Resources!A:C,3,FALSE)</f>
        <v/>
      </c>
    </row>
    <row r="376" spans="1:6" hidden="1">
      <c r="A376" t="s">
        <v>985</v>
      </c>
      <c r="B376">
        <v>2015</v>
      </c>
      <c r="C376" t="s">
        <v>1</v>
      </c>
      <c r="D376" t="s">
        <v>716</v>
      </c>
      <c r="E376" t="s">
        <v>716</v>
      </c>
      <c r="F376" t="str">
        <f>VLOOKUP(E376,Resources!A:C,3,FALSE)</f>
        <v/>
      </c>
    </row>
    <row r="377" spans="1:6" hidden="1">
      <c r="A377" t="s">
        <v>985</v>
      </c>
      <c r="B377">
        <v>2015</v>
      </c>
      <c r="C377" t="s">
        <v>1</v>
      </c>
      <c r="D377" t="s">
        <v>715</v>
      </c>
      <c r="E377" t="s">
        <v>715</v>
      </c>
      <c r="F377" t="str">
        <f>VLOOKUP(E377,Resources!A:C,3,FALSE)</f>
        <v/>
      </c>
    </row>
    <row r="378" spans="1:6" hidden="1">
      <c r="A378" t="s">
        <v>985</v>
      </c>
      <c r="B378">
        <v>2015</v>
      </c>
      <c r="C378" t="s">
        <v>1</v>
      </c>
      <c r="D378" t="s">
        <v>714</v>
      </c>
      <c r="E378" t="s">
        <v>714</v>
      </c>
      <c r="F378" t="str">
        <f>VLOOKUP(E378,Resources!A:C,3,FALSE)</f>
        <v/>
      </c>
    </row>
    <row r="379" spans="1:6" hidden="1">
      <c r="A379" t="s">
        <v>985</v>
      </c>
      <c r="B379">
        <v>2015</v>
      </c>
      <c r="C379" t="s">
        <v>1</v>
      </c>
      <c r="D379" t="s">
        <v>713</v>
      </c>
      <c r="E379" t="s">
        <v>713</v>
      </c>
      <c r="F379" t="str">
        <f>VLOOKUP(E379,Resources!A:C,3,FALSE)</f>
        <v/>
      </c>
    </row>
    <row r="380" spans="1:6" hidden="1">
      <c r="A380" t="s">
        <v>985</v>
      </c>
      <c r="B380">
        <v>2015</v>
      </c>
      <c r="C380" t="s">
        <v>1</v>
      </c>
      <c r="D380" t="s">
        <v>987</v>
      </c>
      <c r="E380" t="s">
        <v>987</v>
      </c>
      <c r="F380" t="str">
        <f>VLOOKUP(E380,Resources!A:C,3,FALSE)</f>
        <v/>
      </c>
    </row>
    <row r="381" spans="1:6" hidden="1">
      <c r="A381" t="s">
        <v>985</v>
      </c>
      <c r="B381">
        <v>2015</v>
      </c>
      <c r="C381" t="s">
        <v>1</v>
      </c>
      <c r="D381" t="s">
        <v>379</v>
      </c>
      <c r="E381" t="s">
        <v>379</v>
      </c>
      <c r="F381" t="str">
        <f>VLOOKUP(E381,Resources!A:C,3,FALSE)</f>
        <v>DeSmog</v>
      </c>
    </row>
    <row r="382" spans="1:6" hidden="1">
      <c r="A382" t="s">
        <v>985</v>
      </c>
      <c r="B382">
        <v>2015</v>
      </c>
      <c r="C382" t="s">
        <v>1</v>
      </c>
      <c r="D382" t="s">
        <v>712</v>
      </c>
      <c r="E382" t="s">
        <v>712</v>
      </c>
      <c r="F382" t="str">
        <f>VLOOKUP(E382,Resources!A:C,3,FALSE)</f>
        <v/>
      </c>
    </row>
    <row r="383" spans="1:6" hidden="1">
      <c r="A383" t="s">
        <v>985</v>
      </c>
      <c r="B383">
        <v>2015</v>
      </c>
      <c r="C383" t="s">
        <v>1</v>
      </c>
      <c r="D383" t="s">
        <v>3</v>
      </c>
      <c r="E383" t="s">
        <v>3</v>
      </c>
      <c r="F383" t="str">
        <f>VLOOKUP(E383,Resources!A:C,3,FALSE)</f>
        <v/>
      </c>
    </row>
    <row r="384" spans="1:6" hidden="1">
      <c r="A384" t="s">
        <v>985</v>
      </c>
      <c r="B384">
        <v>2015</v>
      </c>
      <c r="C384" t="s">
        <v>685</v>
      </c>
      <c r="D384" t="s">
        <v>259</v>
      </c>
      <c r="E384" t="s">
        <v>259</v>
      </c>
      <c r="F384" t="str">
        <f>VLOOKUP(E384,Resources!A:C,3,FALSE)</f>
        <v>DeSmog</v>
      </c>
    </row>
    <row r="385" spans="1:6" hidden="1">
      <c r="A385" t="s">
        <v>985</v>
      </c>
      <c r="B385">
        <v>2015</v>
      </c>
      <c r="C385" t="s">
        <v>685</v>
      </c>
      <c r="D385" t="s">
        <v>986</v>
      </c>
      <c r="E385" t="s">
        <v>377</v>
      </c>
      <c r="F385" t="str">
        <f>VLOOKUP(E385,Resources!A:C,3,FALSE)</f>
        <v>SourceWatch</v>
      </c>
    </row>
    <row r="386" spans="1:6" hidden="1">
      <c r="A386" t="s">
        <v>985</v>
      </c>
      <c r="B386">
        <v>2015</v>
      </c>
      <c r="C386" t="s">
        <v>685</v>
      </c>
      <c r="D386" t="s">
        <v>559</v>
      </c>
      <c r="E386" t="s">
        <v>559</v>
      </c>
      <c r="F386" t="str">
        <f>VLOOKUP(E386,Resources!A:C,3,FALSE)</f>
        <v>SourceWatch</v>
      </c>
    </row>
    <row r="387" spans="1:6" hidden="1">
      <c r="A387" t="s">
        <v>985</v>
      </c>
      <c r="B387">
        <v>2015</v>
      </c>
      <c r="C387" t="s">
        <v>685</v>
      </c>
      <c r="D387" t="s">
        <v>594</v>
      </c>
      <c r="E387" t="s">
        <v>594</v>
      </c>
      <c r="F387" t="str">
        <f>VLOOKUP(E387,Resources!A:C,3,FALSE)</f>
        <v/>
      </c>
    </row>
    <row r="388" spans="1:6" hidden="1">
      <c r="A388" t="s">
        <v>985</v>
      </c>
      <c r="B388">
        <v>2015</v>
      </c>
      <c r="C388" t="s">
        <v>685</v>
      </c>
      <c r="D388" t="s">
        <v>693</v>
      </c>
      <c r="E388" t="s">
        <v>693</v>
      </c>
      <c r="F388" t="str">
        <f>VLOOKUP(E388,Resources!A:C,3,FALSE)</f>
        <v/>
      </c>
    </row>
    <row r="389" spans="1:6" hidden="1">
      <c r="A389" t="s">
        <v>985</v>
      </c>
      <c r="B389">
        <v>2015</v>
      </c>
      <c r="C389" t="s">
        <v>685</v>
      </c>
      <c r="D389" t="s">
        <v>789</v>
      </c>
      <c r="E389" t="s">
        <v>789</v>
      </c>
      <c r="F389" t="str">
        <f>VLOOKUP(E389,Resources!A:C,3,FALSE)</f>
        <v/>
      </c>
    </row>
    <row r="390" spans="1:6" hidden="1">
      <c r="A390" t="s">
        <v>985</v>
      </c>
      <c r="B390">
        <v>2015</v>
      </c>
      <c r="C390" t="s">
        <v>685</v>
      </c>
      <c r="D390" t="s">
        <v>709</v>
      </c>
      <c r="E390" t="s">
        <v>709</v>
      </c>
      <c r="F390" t="str">
        <f>VLOOKUP(E390,Resources!A:C,3,FALSE)</f>
        <v/>
      </c>
    </row>
    <row r="391" spans="1:6" hidden="1">
      <c r="A391" t="s">
        <v>985</v>
      </c>
      <c r="B391">
        <v>2015</v>
      </c>
      <c r="C391" t="s">
        <v>685</v>
      </c>
      <c r="D391" t="s">
        <v>708</v>
      </c>
      <c r="E391" t="s">
        <v>708</v>
      </c>
      <c r="F391" t="str">
        <f>VLOOKUP(E391,Resources!A:C,3,FALSE)</f>
        <v/>
      </c>
    </row>
    <row r="392" spans="1:6" hidden="1">
      <c r="A392" t="s">
        <v>985</v>
      </c>
      <c r="B392">
        <v>2015</v>
      </c>
      <c r="C392" t="s">
        <v>685</v>
      </c>
      <c r="D392" t="s">
        <v>12</v>
      </c>
      <c r="E392" t="s">
        <v>12</v>
      </c>
      <c r="F392" t="str">
        <f>VLOOKUP(E392,Resources!A:C,3,FALSE)</f>
        <v/>
      </c>
    </row>
    <row r="393" spans="1:6" hidden="1">
      <c r="A393" t="s">
        <v>707</v>
      </c>
      <c r="B393">
        <v>2014</v>
      </c>
      <c r="C393" t="s">
        <v>1</v>
      </c>
      <c r="D393" t="s">
        <v>984</v>
      </c>
      <c r="E393" t="s">
        <v>984</v>
      </c>
      <c r="F393" t="str">
        <f>VLOOKUP(E393,Resources!A:C,3,FALSE)</f>
        <v/>
      </c>
    </row>
    <row r="394" spans="1:6" hidden="1">
      <c r="A394" t="s">
        <v>707</v>
      </c>
      <c r="B394">
        <v>2014</v>
      </c>
      <c r="C394" t="s">
        <v>1</v>
      </c>
      <c r="D394" t="s">
        <v>350</v>
      </c>
      <c r="E394" t="s">
        <v>350</v>
      </c>
      <c r="F394" t="str">
        <f>VLOOKUP(E394,Resources!A:C,3,FALSE)</f>
        <v/>
      </c>
    </row>
    <row r="395" spans="1:6" hidden="1">
      <c r="A395" t="s">
        <v>707</v>
      </c>
      <c r="B395">
        <v>2014</v>
      </c>
      <c r="C395" t="s">
        <v>1</v>
      </c>
      <c r="D395" t="s">
        <v>983</v>
      </c>
      <c r="E395" t="s">
        <v>983</v>
      </c>
      <c r="F395" t="str">
        <f>VLOOKUP(E395,Resources!A:C,3,FALSE)</f>
        <v/>
      </c>
    </row>
    <row r="396" spans="1:6" hidden="1">
      <c r="A396" t="s">
        <v>707</v>
      </c>
      <c r="B396">
        <v>2014</v>
      </c>
      <c r="C396" t="s">
        <v>1</v>
      </c>
      <c r="D396" t="s">
        <v>982</v>
      </c>
      <c r="E396" t="s">
        <v>982</v>
      </c>
      <c r="F396" t="str">
        <f>VLOOKUP(E396,Resources!A:C,3,FALSE)</f>
        <v/>
      </c>
    </row>
    <row r="397" spans="1:6" hidden="1">
      <c r="A397" t="s">
        <v>707</v>
      </c>
      <c r="B397">
        <v>2014</v>
      </c>
      <c r="C397" t="s">
        <v>1</v>
      </c>
      <c r="D397" t="s">
        <v>347</v>
      </c>
      <c r="E397" t="s">
        <v>347</v>
      </c>
      <c r="F397" t="str">
        <f>VLOOKUP(E397,Resources!A:C,3,FALSE)</f>
        <v/>
      </c>
    </row>
    <row r="398" spans="1:6" hidden="1">
      <c r="A398" t="s">
        <v>707</v>
      </c>
      <c r="B398">
        <v>2014</v>
      </c>
      <c r="C398" t="s">
        <v>1</v>
      </c>
      <c r="D398" t="s">
        <v>981</v>
      </c>
      <c r="E398" t="s">
        <v>981</v>
      </c>
      <c r="F398" t="str">
        <f>VLOOKUP(E398,Resources!A:C,3,FALSE)</f>
        <v/>
      </c>
    </row>
    <row r="399" spans="1:6" hidden="1">
      <c r="A399" t="s">
        <v>707</v>
      </c>
      <c r="B399">
        <v>2014</v>
      </c>
      <c r="C399" t="s">
        <v>1</v>
      </c>
      <c r="D399" t="s">
        <v>512</v>
      </c>
      <c r="E399" t="s">
        <v>512</v>
      </c>
      <c r="F399" t="str">
        <f>VLOOKUP(E399,Resources!A:C,3,FALSE)</f>
        <v/>
      </c>
    </row>
    <row r="400" spans="1:6" hidden="1">
      <c r="A400" t="s">
        <v>707</v>
      </c>
      <c r="B400">
        <v>2014</v>
      </c>
      <c r="C400" t="s">
        <v>1</v>
      </c>
      <c r="D400" t="s">
        <v>980</v>
      </c>
      <c r="E400" t="s">
        <v>980</v>
      </c>
      <c r="F400" t="str">
        <f>VLOOKUP(E400,Resources!A:C,3,FALSE)</f>
        <v/>
      </c>
    </row>
    <row r="401" spans="1:6" hidden="1">
      <c r="A401" t="s">
        <v>707</v>
      </c>
      <c r="B401">
        <v>2014</v>
      </c>
      <c r="C401" t="s">
        <v>1</v>
      </c>
      <c r="D401" t="s">
        <v>979</v>
      </c>
      <c r="E401" t="s">
        <v>979</v>
      </c>
      <c r="F401" t="str">
        <f>VLOOKUP(E401,Resources!A:C,3,FALSE)</f>
        <v/>
      </c>
    </row>
    <row r="402" spans="1:6" hidden="1">
      <c r="A402" t="s">
        <v>707</v>
      </c>
      <c r="B402">
        <v>2014</v>
      </c>
      <c r="C402" t="s">
        <v>1</v>
      </c>
      <c r="D402" t="s">
        <v>978</v>
      </c>
      <c r="E402" t="s">
        <v>978</v>
      </c>
      <c r="F402" t="str">
        <f>VLOOKUP(E402,Resources!A:C,3,FALSE)</f>
        <v/>
      </c>
    </row>
    <row r="403" spans="1:6" hidden="1">
      <c r="A403" t="s">
        <v>707</v>
      </c>
      <c r="B403">
        <v>2014</v>
      </c>
      <c r="C403" t="s">
        <v>1</v>
      </c>
      <c r="D403" t="s">
        <v>711</v>
      </c>
      <c r="E403" t="s">
        <v>341</v>
      </c>
      <c r="F403" t="str">
        <f>VLOOKUP(E403,Resources!A:C,3,FALSE)</f>
        <v>SourceWatch</v>
      </c>
    </row>
    <row r="404" spans="1:6" hidden="1">
      <c r="A404" t="s">
        <v>707</v>
      </c>
      <c r="B404">
        <v>2014</v>
      </c>
      <c r="C404" t="s">
        <v>1</v>
      </c>
      <c r="D404" t="s">
        <v>977</v>
      </c>
      <c r="E404" t="s">
        <v>977</v>
      </c>
      <c r="F404" t="str">
        <f>VLOOKUP(E404,Resources!A:C,3,FALSE)</f>
        <v/>
      </c>
    </row>
    <row r="405" spans="1:6" hidden="1">
      <c r="A405" t="s">
        <v>707</v>
      </c>
      <c r="B405">
        <v>2014</v>
      </c>
      <c r="C405" t="s">
        <v>1</v>
      </c>
      <c r="D405" t="s">
        <v>340</v>
      </c>
      <c r="E405" t="s">
        <v>340</v>
      </c>
      <c r="F405" t="str">
        <f>VLOOKUP(E405,Resources!A:C,3,FALSE)</f>
        <v/>
      </c>
    </row>
    <row r="406" spans="1:6" hidden="1">
      <c r="A406" t="s">
        <v>707</v>
      </c>
      <c r="B406">
        <v>2014</v>
      </c>
      <c r="C406" t="s">
        <v>1</v>
      </c>
      <c r="D406" t="s">
        <v>337</v>
      </c>
      <c r="E406" t="s">
        <v>337</v>
      </c>
      <c r="F406" t="str">
        <f>VLOOKUP(E406,Resources!A:C,3,FALSE)</f>
        <v/>
      </c>
    </row>
    <row r="407" spans="1:6" hidden="1">
      <c r="A407" t="s">
        <v>707</v>
      </c>
      <c r="B407">
        <v>2014</v>
      </c>
      <c r="C407" t="s">
        <v>1</v>
      </c>
      <c r="D407" t="s">
        <v>336</v>
      </c>
      <c r="E407" t="s">
        <v>336</v>
      </c>
      <c r="F407" t="str">
        <f>VLOOKUP(E407,Resources!A:C,3,FALSE)</f>
        <v/>
      </c>
    </row>
    <row r="408" spans="1:6" hidden="1">
      <c r="A408" t="s">
        <v>707</v>
      </c>
      <c r="B408">
        <v>2014</v>
      </c>
      <c r="C408" t="s">
        <v>1</v>
      </c>
      <c r="D408" t="s">
        <v>676</v>
      </c>
      <c r="E408" t="s">
        <v>676</v>
      </c>
      <c r="F408" t="str">
        <f>VLOOKUP(E408,Resources!A:C,3,FALSE)</f>
        <v/>
      </c>
    </row>
    <row r="409" spans="1:6" hidden="1">
      <c r="A409" t="s">
        <v>707</v>
      </c>
      <c r="B409">
        <v>2014</v>
      </c>
      <c r="C409" t="s">
        <v>1</v>
      </c>
      <c r="D409" t="s">
        <v>976</v>
      </c>
      <c r="E409" t="s">
        <v>976</v>
      </c>
      <c r="F409" t="str">
        <f>VLOOKUP(E409,Resources!A:C,3,FALSE)</f>
        <v/>
      </c>
    </row>
    <row r="410" spans="1:6" hidden="1">
      <c r="A410" t="s">
        <v>707</v>
      </c>
      <c r="B410">
        <v>2014</v>
      </c>
      <c r="C410" t="s">
        <v>1</v>
      </c>
      <c r="D410" t="s">
        <v>508</v>
      </c>
      <c r="E410" t="s">
        <v>508</v>
      </c>
      <c r="F410" t="str">
        <f>VLOOKUP(E410,Resources!A:C,3,FALSE)</f>
        <v/>
      </c>
    </row>
    <row r="411" spans="1:6" hidden="1">
      <c r="A411" t="s">
        <v>707</v>
      </c>
      <c r="B411">
        <v>2014</v>
      </c>
      <c r="C411" t="s">
        <v>1</v>
      </c>
      <c r="D411" t="s">
        <v>334</v>
      </c>
      <c r="E411" t="s">
        <v>334</v>
      </c>
      <c r="F411" t="str">
        <f>VLOOKUP(E411,Resources!A:C,3,FALSE)</f>
        <v/>
      </c>
    </row>
    <row r="412" spans="1:6" hidden="1">
      <c r="A412" t="s">
        <v>707</v>
      </c>
      <c r="B412">
        <v>2014</v>
      </c>
      <c r="C412" t="s">
        <v>1</v>
      </c>
      <c r="D412" t="s">
        <v>331</v>
      </c>
      <c r="E412" t="s">
        <v>331</v>
      </c>
      <c r="F412" t="str">
        <f>VLOOKUP(E412,Resources!A:C,3,FALSE)</f>
        <v/>
      </c>
    </row>
    <row r="413" spans="1:6" hidden="1">
      <c r="A413" t="s">
        <v>707</v>
      </c>
      <c r="B413">
        <v>2014</v>
      </c>
      <c r="C413" t="s">
        <v>1</v>
      </c>
      <c r="D413" t="s">
        <v>507</v>
      </c>
      <c r="E413" t="s">
        <v>507</v>
      </c>
      <c r="F413" t="str">
        <f>VLOOKUP(E413,Resources!A:C,3,FALSE)</f>
        <v/>
      </c>
    </row>
    <row r="414" spans="1:6" hidden="1">
      <c r="A414" t="s">
        <v>707</v>
      </c>
      <c r="B414">
        <v>2014</v>
      </c>
      <c r="C414" t="s">
        <v>1</v>
      </c>
      <c r="D414" t="s">
        <v>975</v>
      </c>
      <c r="E414" t="s">
        <v>975</v>
      </c>
      <c r="F414" t="str">
        <f>VLOOKUP(E414,Resources!A:C,3,FALSE)</f>
        <v/>
      </c>
    </row>
    <row r="415" spans="1:6" hidden="1">
      <c r="A415" t="s">
        <v>707</v>
      </c>
      <c r="B415">
        <v>2014</v>
      </c>
      <c r="C415" t="s">
        <v>1</v>
      </c>
      <c r="D415" t="s">
        <v>626</v>
      </c>
      <c r="E415" t="s">
        <v>626</v>
      </c>
      <c r="F415" t="str">
        <f>VLOOKUP(E415,Resources!A:C,3,FALSE)</f>
        <v/>
      </c>
    </row>
    <row r="416" spans="1:6" hidden="1">
      <c r="A416" t="s">
        <v>707</v>
      </c>
      <c r="B416">
        <v>2014</v>
      </c>
      <c r="C416" t="s">
        <v>1</v>
      </c>
      <c r="D416" t="s">
        <v>974</v>
      </c>
      <c r="E416" t="s">
        <v>974</v>
      </c>
      <c r="F416" t="str">
        <f>VLOOKUP(E416,Resources!A:C,3,FALSE)</f>
        <v/>
      </c>
    </row>
    <row r="417" spans="1:6" hidden="1">
      <c r="A417" t="s">
        <v>707</v>
      </c>
      <c r="B417">
        <v>2014</v>
      </c>
      <c r="C417" t="s">
        <v>1</v>
      </c>
      <c r="D417" t="s">
        <v>973</v>
      </c>
      <c r="E417" t="s">
        <v>973</v>
      </c>
      <c r="F417" t="str">
        <f>VLOOKUP(E417,Resources!A:C,3,FALSE)</f>
        <v/>
      </c>
    </row>
    <row r="418" spans="1:6" hidden="1">
      <c r="A418" t="s">
        <v>707</v>
      </c>
      <c r="B418">
        <v>2014</v>
      </c>
      <c r="C418" t="s">
        <v>1</v>
      </c>
      <c r="D418" t="s">
        <v>972</v>
      </c>
      <c r="E418" t="s">
        <v>972</v>
      </c>
      <c r="F418" t="str">
        <f>VLOOKUP(E418,Resources!A:C,3,FALSE)</f>
        <v/>
      </c>
    </row>
    <row r="419" spans="1:6" hidden="1">
      <c r="A419" t="s">
        <v>707</v>
      </c>
      <c r="B419">
        <v>2014</v>
      </c>
      <c r="C419" t="s">
        <v>1</v>
      </c>
      <c r="D419" t="s">
        <v>971</v>
      </c>
      <c r="E419" t="s">
        <v>971</v>
      </c>
      <c r="F419" t="str">
        <f>VLOOKUP(E419,Resources!A:C,3,FALSE)</f>
        <v>SourceWatch</v>
      </c>
    </row>
    <row r="420" spans="1:6" hidden="1">
      <c r="A420" t="s">
        <v>707</v>
      </c>
      <c r="B420">
        <v>2014</v>
      </c>
      <c r="C420" t="s">
        <v>1</v>
      </c>
      <c r="D420" t="s">
        <v>553</v>
      </c>
      <c r="E420" t="s">
        <v>326</v>
      </c>
      <c r="F420" t="str">
        <f>VLOOKUP(E420,Resources!A:C,3,FALSE)</f>
        <v/>
      </c>
    </row>
    <row r="421" spans="1:6" hidden="1">
      <c r="A421" t="s">
        <v>707</v>
      </c>
      <c r="B421">
        <v>2014</v>
      </c>
      <c r="C421" t="s">
        <v>1</v>
      </c>
      <c r="D421" t="s">
        <v>503</v>
      </c>
      <c r="E421" t="s">
        <v>503</v>
      </c>
      <c r="F421" t="str">
        <f>VLOOKUP(E421,Resources!A:C,3,FALSE)</f>
        <v/>
      </c>
    </row>
    <row r="422" spans="1:6" hidden="1">
      <c r="A422" t="s">
        <v>707</v>
      </c>
      <c r="B422">
        <v>2014</v>
      </c>
      <c r="C422" t="s">
        <v>1</v>
      </c>
      <c r="D422" t="s">
        <v>502</v>
      </c>
      <c r="E422" t="s">
        <v>502</v>
      </c>
      <c r="F422" t="str">
        <f>VLOOKUP(E422,Resources!A:C,3,FALSE)</f>
        <v/>
      </c>
    </row>
    <row r="423" spans="1:6" hidden="1">
      <c r="A423" t="s">
        <v>707</v>
      </c>
      <c r="B423">
        <v>2014</v>
      </c>
      <c r="C423" t="s">
        <v>1</v>
      </c>
      <c r="D423" t="s">
        <v>674</v>
      </c>
      <c r="E423" t="s">
        <v>674</v>
      </c>
      <c r="F423" t="str">
        <f>VLOOKUP(E423,Resources!A:C,3,FALSE)</f>
        <v/>
      </c>
    </row>
    <row r="424" spans="1:6" hidden="1">
      <c r="A424" t="s">
        <v>707</v>
      </c>
      <c r="B424">
        <v>2014</v>
      </c>
      <c r="C424" t="s">
        <v>1</v>
      </c>
      <c r="D424" t="s">
        <v>324</v>
      </c>
      <c r="E424" t="s">
        <v>324</v>
      </c>
      <c r="F424" t="str">
        <f>VLOOKUP(E424,Resources!A:C,3,FALSE)</f>
        <v/>
      </c>
    </row>
    <row r="425" spans="1:6" hidden="1">
      <c r="A425" t="s">
        <v>707</v>
      </c>
      <c r="B425">
        <v>2014</v>
      </c>
      <c r="C425" t="s">
        <v>1</v>
      </c>
      <c r="D425" t="s">
        <v>970</v>
      </c>
      <c r="E425" t="s">
        <v>970</v>
      </c>
      <c r="F425" t="str">
        <f>VLOOKUP(E425,Resources!A:C,3,FALSE)</f>
        <v/>
      </c>
    </row>
    <row r="426" spans="1:6" hidden="1">
      <c r="A426" t="s">
        <v>707</v>
      </c>
      <c r="B426">
        <v>2014</v>
      </c>
      <c r="C426" t="s">
        <v>1</v>
      </c>
      <c r="D426" t="s">
        <v>969</v>
      </c>
      <c r="E426" t="s">
        <v>969</v>
      </c>
      <c r="F426" t="str">
        <f>VLOOKUP(E426,Resources!A:C,3,FALSE)</f>
        <v/>
      </c>
    </row>
    <row r="427" spans="1:6" hidden="1">
      <c r="A427" t="s">
        <v>707</v>
      </c>
      <c r="B427">
        <v>2014</v>
      </c>
      <c r="C427" t="s">
        <v>1</v>
      </c>
      <c r="D427" t="s">
        <v>968</v>
      </c>
      <c r="E427" t="s">
        <v>968</v>
      </c>
      <c r="F427" t="str">
        <f>VLOOKUP(E427,Resources!A:C,3,FALSE)</f>
        <v/>
      </c>
    </row>
    <row r="428" spans="1:6" hidden="1">
      <c r="A428" t="s">
        <v>707</v>
      </c>
      <c r="B428">
        <v>2014</v>
      </c>
      <c r="C428" t="s">
        <v>1</v>
      </c>
      <c r="D428" t="s">
        <v>967</v>
      </c>
      <c r="E428" t="s">
        <v>967</v>
      </c>
      <c r="F428" t="str">
        <f>VLOOKUP(E428,Resources!A:C,3,FALSE)</f>
        <v/>
      </c>
    </row>
    <row r="429" spans="1:6" hidden="1">
      <c r="A429" t="s">
        <v>707</v>
      </c>
      <c r="B429">
        <v>2014</v>
      </c>
      <c r="C429" t="s">
        <v>1</v>
      </c>
      <c r="D429" t="s">
        <v>966</v>
      </c>
      <c r="E429" t="s">
        <v>966</v>
      </c>
      <c r="F429" t="str">
        <f>VLOOKUP(E429,Resources!A:C,3,FALSE)</f>
        <v/>
      </c>
    </row>
    <row r="430" spans="1:6" hidden="1">
      <c r="A430" t="s">
        <v>707</v>
      </c>
      <c r="B430">
        <v>2014</v>
      </c>
      <c r="C430" t="s">
        <v>1</v>
      </c>
      <c r="D430" t="s">
        <v>672</v>
      </c>
      <c r="E430" t="s">
        <v>672</v>
      </c>
      <c r="F430" t="str">
        <f>VLOOKUP(E430,Resources!A:C,3,FALSE)</f>
        <v/>
      </c>
    </row>
    <row r="431" spans="1:6" hidden="1">
      <c r="A431" t="s">
        <v>707</v>
      </c>
      <c r="B431">
        <v>2014</v>
      </c>
      <c r="C431" t="s">
        <v>1</v>
      </c>
      <c r="D431" t="s">
        <v>965</v>
      </c>
      <c r="E431" t="s">
        <v>965</v>
      </c>
      <c r="F431" t="str">
        <f>VLOOKUP(E431,Resources!A:C,3,FALSE)</f>
        <v/>
      </c>
    </row>
    <row r="432" spans="1:6" hidden="1">
      <c r="A432" t="s">
        <v>707</v>
      </c>
      <c r="B432">
        <v>2014</v>
      </c>
      <c r="C432" t="s">
        <v>1</v>
      </c>
      <c r="D432" t="s">
        <v>964</v>
      </c>
      <c r="E432" t="s">
        <v>964</v>
      </c>
      <c r="F432" t="str">
        <f>VLOOKUP(E432,Resources!A:C,3,FALSE)</f>
        <v/>
      </c>
    </row>
    <row r="433" spans="1:6" hidden="1">
      <c r="A433" t="s">
        <v>707</v>
      </c>
      <c r="B433">
        <v>2014</v>
      </c>
      <c r="C433" t="s">
        <v>1</v>
      </c>
      <c r="D433" t="s">
        <v>315</v>
      </c>
      <c r="E433" t="s">
        <v>315</v>
      </c>
      <c r="F433" t="str">
        <f>VLOOKUP(E433,Resources!A:C,3,FALSE)</f>
        <v/>
      </c>
    </row>
    <row r="434" spans="1:6" hidden="1">
      <c r="A434" t="s">
        <v>707</v>
      </c>
      <c r="B434">
        <v>2014</v>
      </c>
      <c r="C434" t="s">
        <v>1</v>
      </c>
      <c r="D434" t="s">
        <v>963</v>
      </c>
      <c r="E434" t="s">
        <v>963</v>
      </c>
      <c r="F434" t="str">
        <f>VLOOKUP(E434,Resources!A:C,3,FALSE)</f>
        <v/>
      </c>
    </row>
    <row r="435" spans="1:6" hidden="1">
      <c r="A435" t="s">
        <v>707</v>
      </c>
      <c r="B435">
        <v>2014</v>
      </c>
      <c r="C435" t="s">
        <v>1</v>
      </c>
      <c r="D435" t="s">
        <v>498</v>
      </c>
      <c r="E435" t="s">
        <v>498</v>
      </c>
      <c r="F435" t="str">
        <f>VLOOKUP(E435,Resources!A:C,3,FALSE)</f>
        <v/>
      </c>
    </row>
    <row r="436" spans="1:6" hidden="1">
      <c r="A436" t="s">
        <v>707</v>
      </c>
      <c r="B436">
        <v>2014</v>
      </c>
      <c r="C436" t="s">
        <v>1</v>
      </c>
      <c r="D436" t="s">
        <v>962</v>
      </c>
      <c r="E436" t="s">
        <v>962</v>
      </c>
      <c r="F436" t="str">
        <f>VLOOKUP(E436,Resources!A:C,3,FALSE)</f>
        <v/>
      </c>
    </row>
    <row r="437" spans="1:6" hidden="1">
      <c r="A437" t="s">
        <v>707</v>
      </c>
      <c r="B437">
        <v>2014</v>
      </c>
      <c r="C437" t="s">
        <v>1</v>
      </c>
      <c r="D437" t="s">
        <v>497</v>
      </c>
      <c r="E437" t="s">
        <v>497</v>
      </c>
      <c r="F437" t="str">
        <f>VLOOKUP(E437,Resources!A:C,3,FALSE)</f>
        <v/>
      </c>
    </row>
    <row r="438" spans="1:6">
      <c r="A438" t="s">
        <v>707</v>
      </c>
      <c r="B438">
        <v>2014</v>
      </c>
      <c r="C438" t="s">
        <v>1</v>
      </c>
      <c r="D438" t="s">
        <v>552</v>
      </c>
      <c r="E438" t="s">
        <v>552</v>
      </c>
      <c r="F438" t="str">
        <f>VLOOKUP(E438,Resources!A:C,3,FALSE)</f>
        <v/>
      </c>
    </row>
    <row r="439" spans="1:6" hidden="1">
      <c r="A439" t="s">
        <v>707</v>
      </c>
      <c r="B439">
        <v>2014</v>
      </c>
      <c r="C439" t="s">
        <v>1</v>
      </c>
      <c r="D439" t="s">
        <v>961</v>
      </c>
      <c r="E439" t="s">
        <v>961</v>
      </c>
      <c r="F439" t="str">
        <f>VLOOKUP(E439,Resources!A:C,3,FALSE)</f>
        <v/>
      </c>
    </row>
    <row r="440" spans="1:6" hidden="1">
      <c r="A440" t="s">
        <v>707</v>
      </c>
      <c r="B440">
        <v>2014</v>
      </c>
      <c r="C440" t="s">
        <v>1</v>
      </c>
      <c r="D440" t="s">
        <v>495</v>
      </c>
      <c r="E440" t="s">
        <v>495</v>
      </c>
      <c r="F440" t="str">
        <f>VLOOKUP(E440,Resources!A:C,3,FALSE)</f>
        <v>SourceWatch</v>
      </c>
    </row>
    <row r="441" spans="1:6" hidden="1">
      <c r="A441" t="s">
        <v>707</v>
      </c>
      <c r="B441">
        <v>2014</v>
      </c>
      <c r="C441" t="s">
        <v>1</v>
      </c>
      <c r="D441" t="s">
        <v>960</v>
      </c>
      <c r="E441" t="s">
        <v>960</v>
      </c>
      <c r="F441" t="str">
        <f>VLOOKUP(E441,Resources!A:C,3,FALSE)</f>
        <v/>
      </c>
    </row>
    <row r="442" spans="1:6" hidden="1">
      <c r="A442" t="s">
        <v>707</v>
      </c>
      <c r="B442">
        <v>2014</v>
      </c>
      <c r="C442" t="s">
        <v>1</v>
      </c>
      <c r="D442" t="s">
        <v>704</v>
      </c>
      <c r="E442" t="s">
        <v>704</v>
      </c>
      <c r="F442" t="str">
        <f>VLOOKUP(E442,Resources!A:C,3,FALSE)</f>
        <v/>
      </c>
    </row>
    <row r="443" spans="1:6" hidden="1">
      <c r="A443" t="s">
        <v>707</v>
      </c>
      <c r="B443">
        <v>2014</v>
      </c>
      <c r="C443" t="s">
        <v>1</v>
      </c>
      <c r="D443" t="s">
        <v>494</v>
      </c>
      <c r="E443" t="s">
        <v>307</v>
      </c>
      <c r="F443" t="str">
        <f>VLOOKUP(E443,Resources!A:C,3,FALSE)</f>
        <v>SourceWatch</v>
      </c>
    </row>
    <row r="444" spans="1:6" hidden="1">
      <c r="A444" t="s">
        <v>707</v>
      </c>
      <c r="B444">
        <v>2014</v>
      </c>
      <c r="C444" t="s">
        <v>1</v>
      </c>
      <c r="D444" t="s">
        <v>959</v>
      </c>
      <c r="E444" t="s">
        <v>959</v>
      </c>
      <c r="F444" t="str">
        <f>VLOOKUP(E444,Resources!A:C,3,FALSE)</f>
        <v/>
      </c>
    </row>
    <row r="445" spans="1:6" hidden="1">
      <c r="A445" t="s">
        <v>707</v>
      </c>
      <c r="B445">
        <v>2014</v>
      </c>
      <c r="C445" t="s">
        <v>1</v>
      </c>
      <c r="D445" t="s">
        <v>958</v>
      </c>
      <c r="E445" t="s">
        <v>958</v>
      </c>
      <c r="F445" t="str">
        <f>VLOOKUP(E445,Resources!A:C,3,FALSE)</f>
        <v/>
      </c>
    </row>
    <row r="446" spans="1:6" hidden="1">
      <c r="A446" t="s">
        <v>707</v>
      </c>
      <c r="B446">
        <v>2014</v>
      </c>
      <c r="C446" t="s">
        <v>1</v>
      </c>
      <c r="D446" t="s">
        <v>957</v>
      </c>
      <c r="E446" t="s">
        <v>957</v>
      </c>
      <c r="F446" t="str">
        <f>VLOOKUP(E446,Resources!A:C,3,FALSE)</f>
        <v/>
      </c>
    </row>
    <row r="447" spans="1:6" hidden="1">
      <c r="A447" t="s">
        <v>707</v>
      </c>
      <c r="B447">
        <v>2014</v>
      </c>
      <c r="C447" t="s">
        <v>1</v>
      </c>
      <c r="D447" t="s">
        <v>956</v>
      </c>
      <c r="E447" t="s">
        <v>956</v>
      </c>
      <c r="F447" t="str">
        <f>VLOOKUP(E447,Resources!A:C,3,FALSE)</f>
        <v/>
      </c>
    </row>
    <row r="448" spans="1:6" hidden="1">
      <c r="A448" t="s">
        <v>707</v>
      </c>
      <c r="B448">
        <v>2014</v>
      </c>
      <c r="C448" t="s">
        <v>1</v>
      </c>
      <c r="D448" t="s">
        <v>955</v>
      </c>
      <c r="E448" t="s">
        <v>955</v>
      </c>
      <c r="F448" t="str">
        <f>VLOOKUP(E448,Resources!A:C,3,FALSE)</f>
        <v/>
      </c>
    </row>
    <row r="449" spans="1:6" hidden="1">
      <c r="A449" t="s">
        <v>707</v>
      </c>
      <c r="B449">
        <v>2014</v>
      </c>
      <c r="C449" t="s">
        <v>1</v>
      </c>
      <c r="D449" t="s">
        <v>305</v>
      </c>
      <c r="E449" t="s">
        <v>305</v>
      </c>
      <c r="F449" t="str">
        <f>VLOOKUP(E449,Resources!A:C,3,FALSE)</f>
        <v/>
      </c>
    </row>
    <row r="450" spans="1:6" hidden="1">
      <c r="A450" t="s">
        <v>707</v>
      </c>
      <c r="B450">
        <v>2014</v>
      </c>
      <c r="C450" t="s">
        <v>1</v>
      </c>
      <c r="D450" t="s">
        <v>954</v>
      </c>
      <c r="E450" t="s">
        <v>954</v>
      </c>
      <c r="F450" t="str">
        <f>VLOOKUP(E450,Resources!A:C,3,FALSE)</f>
        <v>DeSmog</v>
      </c>
    </row>
    <row r="451" spans="1:6" hidden="1">
      <c r="A451" t="s">
        <v>707</v>
      </c>
      <c r="B451">
        <v>2014</v>
      </c>
      <c r="C451" t="s">
        <v>1</v>
      </c>
      <c r="D451" t="s">
        <v>372</v>
      </c>
      <c r="E451" t="s">
        <v>372</v>
      </c>
      <c r="F451" t="str">
        <f>VLOOKUP(E451,Resources!A:C,3,FALSE)</f>
        <v/>
      </c>
    </row>
    <row r="452" spans="1:6" hidden="1">
      <c r="A452" t="s">
        <v>707</v>
      </c>
      <c r="B452">
        <v>2014</v>
      </c>
      <c r="C452" t="s">
        <v>1</v>
      </c>
      <c r="D452" t="s">
        <v>298</v>
      </c>
      <c r="E452" t="s">
        <v>298</v>
      </c>
      <c r="F452" t="str">
        <f>VLOOKUP(E452,Resources!A:C,3,FALSE)</f>
        <v/>
      </c>
    </row>
    <row r="453" spans="1:6" hidden="1">
      <c r="A453" t="s">
        <v>707</v>
      </c>
      <c r="B453">
        <v>2014</v>
      </c>
      <c r="C453" t="s">
        <v>1</v>
      </c>
      <c r="D453" t="s">
        <v>953</v>
      </c>
      <c r="E453" t="s">
        <v>953</v>
      </c>
      <c r="F453" t="str">
        <f>VLOOKUP(E453,Resources!A:C,3,FALSE)</f>
        <v/>
      </c>
    </row>
    <row r="454" spans="1:6" hidden="1">
      <c r="A454" t="s">
        <v>707</v>
      </c>
      <c r="B454">
        <v>2014</v>
      </c>
      <c r="C454" t="s">
        <v>1</v>
      </c>
      <c r="D454" t="s">
        <v>703</v>
      </c>
      <c r="E454" t="s">
        <v>703</v>
      </c>
      <c r="F454" t="str">
        <f>VLOOKUP(E454,Resources!A:C,3,FALSE)</f>
        <v/>
      </c>
    </row>
    <row r="455" spans="1:6" hidden="1">
      <c r="A455" t="s">
        <v>707</v>
      </c>
      <c r="B455">
        <v>2014</v>
      </c>
      <c r="C455" t="s">
        <v>1</v>
      </c>
      <c r="D455" t="s">
        <v>295</v>
      </c>
      <c r="E455" t="s">
        <v>295</v>
      </c>
      <c r="F455" t="str">
        <f>VLOOKUP(E455,Resources!A:C,3,FALSE)</f>
        <v/>
      </c>
    </row>
    <row r="456" spans="1:6" hidden="1">
      <c r="A456" t="s">
        <v>707</v>
      </c>
      <c r="B456">
        <v>2014</v>
      </c>
      <c r="C456" t="s">
        <v>1</v>
      </c>
      <c r="D456" t="s">
        <v>952</v>
      </c>
      <c r="E456" t="s">
        <v>952</v>
      </c>
      <c r="F456" t="str">
        <f>VLOOKUP(E456,Resources!A:C,3,FALSE)</f>
        <v/>
      </c>
    </row>
    <row r="457" spans="1:6" hidden="1">
      <c r="A457" t="s">
        <v>707</v>
      </c>
      <c r="B457">
        <v>2014</v>
      </c>
      <c r="C457" t="s">
        <v>1</v>
      </c>
      <c r="D457" t="s">
        <v>951</v>
      </c>
      <c r="E457" t="s">
        <v>951</v>
      </c>
      <c r="F457" t="str">
        <f>VLOOKUP(E457,Resources!A:C,3,FALSE)</f>
        <v/>
      </c>
    </row>
    <row r="458" spans="1:6" hidden="1">
      <c r="A458" t="s">
        <v>707</v>
      </c>
      <c r="B458">
        <v>2014</v>
      </c>
      <c r="C458" t="s">
        <v>1</v>
      </c>
      <c r="D458" t="s">
        <v>292</v>
      </c>
      <c r="E458" t="s">
        <v>292</v>
      </c>
      <c r="F458" t="str">
        <f>VLOOKUP(E458,Resources!A:C,3,FALSE)</f>
        <v/>
      </c>
    </row>
    <row r="459" spans="1:6" hidden="1">
      <c r="A459" t="s">
        <v>707</v>
      </c>
      <c r="B459">
        <v>2014</v>
      </c>
      <c r="C459" t="s">
        <v>1</v>
      </c>
      <c r="D459" t="s">
        <v>950</v>
      </c>
      <c r="E459" t="s">
        <v>950</v>
      </c>
      <c r="F459" t="str">
        <f>VLOOKUP(E459,Resources!A:C,3,FALSE)</f>
        <v/>
      </c>
    </row>
    <row r="460" spans="1:6" hidden="1">
      <c r="A460" t="s">
        <v>707</v>
      </c>
      <c r="B460">
        <v>2014</v>
      </c>
      <c r="C460" t="s">
        <v>1</v>
      </c>
      <c r="D460" t="s">
        <v>621</v>
      </c>
      <c r="E460" t="s">
        <v>621</v>
      </c>
      <c r="F460" t="str">
        <f>VLOOKUP(E460,Resources!A:C,3,FALSE)</f>
        <v/>
      </c>
    </row>
    <row r="461" spans="1:6" hidden="1">
      <c r="A461" t="s">
        <v>707</v>
      </c>
      <c r="B461">
        <v>2014</v>
      </c>
      <c r="C461" t="s">
        <v>1</v>
      </c>
      <c r="D461" t="s">
        <v>949</v>
      </c>
      <c r="E461" t="s">
        <v>949</v>
      </c>
      <c r="F461" t="str">
        <f>VLOOKUP(E461,Resources!A:C,3,FALSE)</f>
        <v/>
      </c>
    </row>
    <row r="462" spans="1:6" hidden="1">
      <c r="A462" t="s">
        <v>707</v>
      </c>
      <c r="B462">
        <v>2014</v>
      </c>
      <c r="C462" t="s">
        <v>1</v>
      </c>
      <c r="D462" t="s">
        <v>948</v>
      </c>
      <c r="E462" t="s">
        <v>948</v>
      </c>
      <c r="F462" t="str">
        <f>VLOOKUP(E462,Resources!A:C,3,FALSE)</f>
        <v/>
      </c>
    </row>
    <row r="463" spans="1:6" hidden="1">
      <c r="A463" t="s">
        <v>707</v>
      </c>
      <c r="B463">
        <v>2014</v>
      </c>
      <c r="C463" t="s">
        <v>1</v>
      </c>
      <c r="D463" t="s">
        <v>947</v>
      </c>
      <c r="E463" t="s">
        <v>947</v>
      </c>
      <c r="F463" t="str">
        <f>VLOOKUP(E463,Resources!A:C,3,FALSE)</f>
        <v/>
      </c>
    </row>
    <row r="464" spans="1:6" hidden="1">
      <c r="A464" t="s">
        <v>707</v>
      </c>
      <c r="B464">
        <v>2014</v>
      </c>
      <c r="C464" t="s">
        <v>1</v>
      </c>
      <c r="D464" t="s">
        <v>946</v>
      </c>
      <c r="E464" t="s">
        <v>946</v>
      </c>
      <c r="F464" t="str">
        <f>VLOOKUP(E464,Resources!A:C,3,FALSE)</f>
        <v/>
      </c>
    </row>
    <row r="465" spans="1:6" hidden="1">
      <c r="A465" t="s">
        <v>707</v>
      </c>
      <c r="B465">
        <v>2014</v>
      </c>
      <c r="C465" t="s">
        <v>1</v>
      </c>
      <c r="D465" t="s">
        <v>670</v>
      </c>
      <c r="E465" t="s">
        <v>670</v>
      </c>
      <c r="F465" t="str">
        <f>VLOOKUP(E465,Resources!A:C,3,FALSE)</f>
        <v/>
      </c>
    </row>
    <row r="466" spans="1:6" hidden="1">
      <c r="A466" t="s">
        <v>707</v>
      </c>
      <c r="B466">
        <v>2014</v>
      </c>
      <c r="C466" t="s">
        <v>1</v>
      </c>
      <c r="D466" t="s">
        <v>945</v>
      </c>
      <c r="E466" t="s">
        <v>945</v>
      </c>
      <c r="F466" t="str">
        <f>VLOOKUP(E466,Resources!A:C,3,FALSE)</f>
        <v/>
      </c>
    </row>
    <row r="467" spans="1:6" hidden="1">
      <c r="A467" t="s">
        <v>707</v>
      </c>
      <c r="B467">
        <v>2014</v>
      </c>
      <c r="C467" t="s">
        <v>1</v>
      </c>
      <c r="D467" t="s">
        <v>944</v>
      </c>
      <c r="E467" t="s">
        <v>944</v>
      </c>
      <c r="F467" t="str">
        <f>VLOOKUP(E467,Resources!A:C,3,FALSE)</f>
        <v/>
      </c>
    </row>
    <row r="468" spans="1:6" hidden="1">
      <c r="A468" t="s">
        <v>707</v>
      </c>
      <c r="B468">
        <v>2014</v>
      </c>
      <c r="C468" t="s">
        <v>1</v>
      </c>
      <c r="D468" t="s">
        <v>285</v>
      </c>
      <c r="E468" t="s">
        <v>285</v>
      </c>
      <c r="F468" t="str">
        <f>VLOOKUP(E468,Resources!A:C,3,FALSE)</f>
        <v/>
      </c>
    </row>
    <row r="469" spans="1:6" hidden="1">
      <c r="A469" t="s">
        <v>707</v>
      </c>
      <c r="B469">
        <v>2014</v>
      </c>
      <c r="C469" t="s">
        <v>1</v>
      </c>
      <c r="D469" t="s">
        <v>943</v>
      </c>
      <c r="E469" t="s">
        <v>943</v>
      </c>
      <c r="F469" t="str">
        <f>VLOOKUP(E469,Resources!A:C,3,FALSE)</f>
        <v/>
      </c>
    </row>
    <row r="470" spans="1:6" hidden="1">
      <c r="A470" t="s">
        <v>707</v>
      </c>
      <c r="B470">
        <v>2014</v>
      </c>
      <c r="C470" t="s">
        <v>1</v>
      </c>
      <c r="D470" t="s">
        <v>942</v>
      </c>
      <c r="E470" t="s">
        <v>942</v>
      </c>
      <c r="F470" t="str">
        <f>VLOOKUP(E470,Resources!A:C,3,FALSE)</f>
        <v/>
      </c>
    </row>
    <row r="471" spans="1:6" hidden="1">
      <c r="A471" t="s">
        <v>707</v>
      </c>
      <c r="B471">
        <v>2014</v>
      </c>
      <c r="C471" t="s">
        <v>1</v>
      </c>
      <c r="D471" t="s">
        <v>283</v>
      </c>
      <c r="E471" t="s">
        <v>283</v>
      </c>
      <c r="F471" t="str">
        <f>VLOOKUP(E471,Resources!A:C,3,FALSE)</f>
        <v/>
      </c>
    </row>
    <row r="472" spans="1:6" hidden="1">
      <c r="A472" t="s">
        <v>707</v>
      </c>
      <c r="B472">
        <v>2014</v>
      </c>
      <c r="C472" t="s">
        <v>1</v>
      </c>
      <c r="D472" t="s">
        <v>941</v>
      </c>
      <c r="E472" t="s">
        <v>941</v>
      </c>
      <c r="F472" t="str">
        <f>VLOOKUP(E472,Resources!A:C,3,FALSE)</f>
        <v/>
      </c>
    </row>
    <row r="473" spans="1:6" hidden="1">
      <c r="A473" t="s">
        <v>707</v>
      </c>
      <c r="B473">
        <v>2014</v>
      </c>
      <c r="C473" t="s">
        <v>1</v>
      </c>
      <c r="D473" t="s">
        <v>940</v>
      </c>
      <c r="E473" t="s">
        <v>940</v>
      </c>
      <c r="F473" t="str">
        <f>VLOOKUP(E473,Resources!A:C,3,FALSE)</f>
        <v/>
      </c>
    </row>
    <row r="474" spans="1:6" hidden="1">
      <c r="A474" t="s">
        <v>707</v>
      </c>
      <c r="B474">
        <v>2014</v>
      </c>
      <c r="C474" t="s">
        <v>1</v>
      </c>
      <c r="D474" t="s">
        <v>489</v>
      </c>
      <c r="E474" t="s">
        <v>489</v>
      </c>
      <c r="F474" t="str">
        <f>VLOOKUP(E474,Resources!A:C,3,FALSE)</f>
        <v/>
      </c>
    </row>
    <row r="475" spans="1:6" hidden="1">
      <c r="A475" t="s">
        <v>707</v>
      </c>
      <c r="B475">
        <v>2014</v>
      </c>
      <c r="C475" t="s">
        <v>1</v>
      </c>
      <c r="D475" t="s">
        <v>939</v>
      </c>
      <c r="E475" t="s">
        <v>939</v>
      </c>
      <c r="F475" t="str">
        <f>VLOOKUP(E475,Resources!A:C,3,FALSE)</f>
        <v/>
      </c>
    </row>
    <row r="476" spans="1:6" hidden="1">
      <c r="A476" t="s">
        <v>707</v>
      </c>
      <c r="B476">
        <v>2014</v>
      </c>
      <c r="C476" t="s">
        <v>1</v>
      </c>
      <c r="D476" t="s">
        <v>938</v>
      </c>
      <c r="E476" t="s">
        <v>938</v>
      </c>
      <c r="F476" t="str">
        <f>VLOOKUP(E476,Resources!A:C,3,FALSE)</f>
        <v/>
      </c>
    </row>
    <row r="477" spans="1:6" hidden="1">
      <c r="A477" t="s">
        <v>707</v>
      </c>
      <c r="B477">
        <v>2014</v>
      </c>
      <c r="C477" t="s">
        <v>1</v>
      </c>
      <c r="D477" t="s">
        <v>937</v>
      </c>
      <c r="E477" t="s">
        <v>937</v>
      </c>
      <c r="F477" t="str">
        <f>VLOOKUP(E477,Resources!A:C,3,FALSE)</f>
        <v/>
      </c>
    </row>
    <row r="478" spans="1:6" hidden="1">
      <c r="A478" t="s">
        <v>707</v>
      </c>
      <c r="B478">
        <v>2014</v>
      </c>
      <c r="C478" t="s">
        <v>1</v>
      </c>
      <c r="D478" t="s">
        <v>936</v>
      </c>
      <c r="E478" t="s">
        <v>936</v>
      </c>
      <c r="F478" t="str">
        <f>VLOOKUP(E478,Resources!A:C,3,FALSE)</f>
        <v>DeSmog</v>
      </c>
    </row>
    <row r="479" spans="1:6" hidden="1">
      <c r="A479" t="s">
        <v>707</v>
      </c>
      <c r="B479">
        <v>2014</v>
      </c>
      <c r="C479" t="s">
        <v>1</v>
      </c>
      <c r="D479" t="s">
        <v>935</v>
      </c>
      <c r="E479" t="s">
        <v>935</v>
      </c>
      <c r="F479" t="str">
        <f>VLOOKUP(E479,Resources!A:C,3,FALSE)</f>
        <v>DeSmog</v>
      </c>
    </row>
    <row r="480" spans="1:6" hidden="1">
      <c r="A480" t="s">
        <v>707</v>
      </c>
      <c r="B480">
        <v>2014</v>
      </c>
      <c r="C480" t="s">
        <v>1</v>
      </c>
      <c r="D480" t="s">
        <v>934</v>
      </c>
      <c r="E480" t="s">
        <v>934</v>
      </c>
      <c r="F480" t="str">
        <f>VLOOKUP(E480,Resources!A:C,3,FALSE)</f>
        <v/>
      </c>
    </row>
    <row r="481" spans="1:6" hidden="1">
      <c r="A481" t="s">
        <v>707</v>
      </c>
      <c r="B481">
        <v>2014</v>
      </c>
      <c r="C481" t="s">
        <v>1</v>
      </c>
      <c r="D481" t="s">
        <v>933</v>
      </c>
      <c r="E481" t="s">
        <v>933</v>
      </c>
      <c r="F481" t="str">
        <f>VLOOKUP(E481,Resources!A:C,3,FALSE)</f>
        <v/>
      </c>
    </row>
    <row r="482" spans="1:6" hidden="1">
      <c r="A482" t="s">
        <v>707</v>
      </c>
      <c r="B482">
        <v>2014</v>
      </c>
      <c r="C482" t="s">
        <v>1</v>
      </c>
      <c r="D482" t="s">
        <v>932</v>
      </c>
      <c r="E482" t="s">
        <v>932</v>
      </c>
      <c r="F482" t="str">
        <f>VLOOKUP(E482,Resources!A:C,3,FALSE)</f>
        <v/>
      </c>
    </row>
    <row r="483" spans="1:6" hidden="1">
      <c r="A483" t="s">
        <v>707</v>
      </c>
      <c r="B483">
        <v>2014</v>
      </c>
      <c r="C483" t="s">
        <v>1</v>
      </c>
      <c r="D483" t="s">
        <v>931</v>
      </c>
      <c r="E483" t="s">
        <v>931</v>
      </c>
      <c r="F483" t="str">
        <f>VLOOKUP(E483,Resources!A:C,3,FALSE)</f>
        <v/>
      </c>
    </row>
    <row r="484" spans="1:6" hidden="1">
      <c r="A484" t="s">
        <v>707</v>
      </c>
      <c r="B484">
        <v>2014</v>
      </c>
      <c r="C484" t="s">
        <v>1</v>
      </c>
      <c r="D484" t="s">
        <v>930</v>
      </c>
      <c r="E484" t="s">
        <v>930</v>
      </c>
      <c r="F484" t="str">
        <f>VLOOKUP(E484,Resources!A:C,3,FALSE)</f>
        <v/>
      </c>
    </row>
    <row r="485" spans="1:6" hidden="1">
      <c r="A485" t="s">
        <v>707</v>
      </c>
      <c r="B485">
        <v>2014</v>
      </c>
      <c r="C485" t="s">
        <v>1</v>
      </c>
      <c r="D485" t="s">
        <v>929</v>
      </c>
      <c r="E485" t="s">
        <v>929</v>
      </c>
      <c r="F485" t="str">
        <f>VLOOKUP(E485,Resources!A:C,3,FALSE)</f>
        <v/>
      </c>
    </row>
    <row r="486" spans="1:6" hidden="1">
      <c r="A486" t="s">
        <v>707</v>
      </c>
      <c r="B486">
        <v>2014</v>
      </c>
      <c r="C486" t="s">
        <v>1</v>
      </c>
      <c r="D486" t="s">
        <v>928</v>
      </c>
      <c r="E486" t="s">
        <v>928</v>
      </c>
      <c r="F486" t="str">
        <f>VLOOKUP(E486,Resources!A:C,3,FALSE)</f>
        <v/>
      </c>
    </row>
    <row r="487" spans="1:6" hidden="1">
      <c r="A487" t="s">
        <v>707</v>
      </c>
      <c r="B487">
        <v>2014</v>
      </c>
      <c r="C487" t="s">
        <v>1</v>
      </c>
      <c r="D487" t="s">
        <v>482</v>
      </c>
      <c r="E487" t="s">
        <v>482</v>
      </c>
      <c r="F487" t="str">
        <f>VLOOKUP(E487,Resources!A:C,3,FALSE)</f>
        <v/>
      </c>
    </row>
    <row r="488" spans="1:6" hidden="1">
      <c r="A488" t="s">
        <v>707</v>
      </c>
      <c r="B488">
        <v>2014</v>
      </c>
      <c r="C488" t="s">
        <v>1</v>
      </c>
      <c r="D488" t="s">
        <v>271</v>
      </c>
      <c r="E488" t="s">
        <v>271</v>
      </c>
      <c r="F488" t="str">
        <f>VLOOKUP(E488,Resources!A:C,3,FALSE)</f>
        <v/>
      </c>
    </row>
    <row r="489" spans="1:6" hidden="1">
      <c r="A489" t="s">
        <v>707</v>
      </c>
      <c r="B489">
        <v>2014</v>
      </c>
      <c r="C489" t="s">
        <v>1</v>
      </c>
      <c r="D489" t="s">
        <v>481</v>
      </c>
      <c r="E489" t="s">
        <v>481</v>
      </c>
      <c r="F489" t="str">
        <f>VLOOKUP(E489,Resources!A:C,3,FALSE)</f>
        <v>SourceWatch</v>
      </c>
    </row>
    <row r="490" spans="1:6" hidden="1">
      <c r="A490" t="s">
        <v>707</v>
      </c>
      <c r="B490">
        <v>2014</v>
      </c>
      <c r="C490" t="s">
        <v>1</v>
      </c>
      <c r="D490" t="s">
        <v>927</v>
      </c>
      <c r="E490" t="s">
        <v>927</v>
      </c>
      <c r="F490" t="str">
        <f>VLOOKUP(E490,Resources!A:C,3,FALSE)</f>
        <v>SourceWatch</v>
      </c>
    </row>
    <row r="491" spans="1:6" hidden="1">
      <c r="A491" t="s">
        <v>707</v>
      </c>
      <c r="B491">
        <v>2014</v>
      </c>
      <c r="C491" t="s">
        <v>1</v>
      </c>
      <c r="D491" t="s">
        <v>926</v>
      </c>
      <c r="E491" t="s">
        <v>926</v>
      </c>
      <c r="F491" t="str">
        <f>VLOOKUP(E491,Resources!A:C,3,FALSE)</f>
        <v/>
      </c>
    </row>
    <row r="492" spans="1:6" hidden="1">
      <c r="A492" t="s">
        <v>707</v>
      </c>
      <c r="B492">
        <v>2014</v>
      </c>
      <c r="C492" t="s">
        <v>1</v>
      </c>
      <c r="D492" t="s">
        <v>267</v>
      </c>
      <c r="E492" t="s">
        <v>267</v>
      </c>
      <c r="F492" t="str">
        <f>VLOOKUP(E492,Resources!A:C,3,FALSE)</f>
        <v/>
      </c>
    </row>
    <row r="493" spans="1:6" hidden="1">
      <c r="A493" t="s">
        <v>707</v>
      </c>
      <c r="B493">
        <v>2014</v>
      </c>
      <c r="C493" t="s">
        <v>1</v>
      </c>
      <c r="D493" t="s">
        <v>925</v>
      </c>
      <c r="E493" t="s">
        <v>925</v>
      </c>
      <c r="F493" t="str">
        <f>VLOOKUP(E493,Resources!A:C,3,FALSE)</f>
        <v/>
      </c>
    </row>
    <row r="494" spans="1:6" hidden="1">
      <c r="A494" t="s">
        <v>707</v>
      </c>
      <c r="B494">
        <v>2014</v>
      </c>
      <c r="C494" t="s">
        <v>1</v>
      </c>
      <c r="D494" t="s">
        <v>924</v>
      </c>
      <c r="E494" t="s">
        <v>924</v>
      </c>
      <c r="F494" t="str">
        <f>VLOOKUP(E494,Resources!A:C,3,FALSE)</f>
        <v/>
      </c>
    </row>
    <row r="495" spans="1:6" hidden="1">
      <c r="A495" t="s">
        <v>707</v>
      </c>
      <c r="B495">
        <v>2014</v>
      </c>
      <c r="C495" t="s">
        <v>1</v>
      </c>
      <c r="D495" t="s">
        <v>923</v>
      </c>
      <c r="E495" t="s">
        <v>923</v>
      </c>
      <c r="F495" t="str">
        <f>VLOOKUP(E495,Resources!A:C,3,FALSE)</f>
        <v/>
      </c>
    </row>
    <row r="496" spans="1:6" hidden="1">
      <c r="A496" t="s">
        <v>707</v>
      </c>
      <c r="B496">
        <v>2014</v>
      </c>
      <c r="C496" t="s">
        <v>1</v>
      </c>
      <c r="D496" t="s">
        <v>922</v>
      </c>
      <c r="E496" t="s">
        <v>922</v>
      </c>
      <c r="F496" t="str">
        <f>VLOOKUP(E496,Resources!A:C,3,FALSE)</f>
        <v/>
      </c>
    </row>
    <row r="497" spans="1:6" hidden="1">
      <c r="A497" t="s">
        <v>707</v>
      </c>
      <c r="B497">
        <v>2014</v>
      </c>
      <c r="C497" t="s">
        <v>1</v>
      </c>
      <c r="D497" t="s">
        <v>921</v>
      </c>
      <c r="E497" t="s">
        <v>921</v>
      </c>
      <c r="F497" t="str">
        <f>VLOOKUP(E497,Resources!A:C,3,FALSE)</f>
        <v/>
      </c>
    </row>
    <row r="498" spans="1:6" hidden="1">
      <c r="A498" t="s">
        <v>707</v>
      </c>
      <c r="B498">
        <v>2014</v>
      </c>
      <c r="C498" t="s">
        <v>1</v>
      </c>
      <c r="D498" t="s">
        <v>920</v>
      </c>
      <c r="E498" t="s">
        <v>920</v>
      </c>
      <c r="F498" t="str">
        <f>VLOOKUP(E498,Resources!A:C,3,FALSE)</f>
        <v/>
      </c>
    </row>
    <row r="499" spans="1:6" hidden="1">
      <c r="A499" t="s">
        <v>707</v>
      </c>
      <c r="B499">
        <v>2014</v>
      </c>
      <c r="C499" t="s">
        <v>1</v>
      </c>
      <c r="D499" t="s">
        <v>919</v>
      </c>
      <c r="E499" t="s">
        <v>919</v>
      </c>
      <c r="F499" t="str">
        <f>VLOOKUP(E499,Resources!A:C,3,FALSE)</f>
        <v/>
      </c>
    </row>
    <row r="500" spans="1:6" hidden="1">
      <c r="A500" t="s">
        <v>707</v>
      </c>
      <c r="B500">
        <v>2014</v>
      </c>
      <c r="C500" t="s">
        <v>1</v>
      </c>
      <c r="D500" t="s">
        <v>262</v>
      </c>
      <c r="E500" t="s">
        <v>262</v>
      </c>
      <c r="F500" t="str">
        <f>VLOOKUP(E500,Resources!A:C,3,FALSE)</f>
        <v/>
      </c>
    </row>
    <row r="501" spans="1:6" hidden="1">
      <c r="A501" t="s">
        <v>707</v>
      </c>
      <c r="B501">
        <v>2014</v>
      </c>
      <c r="C501" t="s">
        <v>1</v>
      </c>
      <c r="D501" t="s">
        <v>918</v>
      </c>
      <c r="E501" t="s">
        <v>918</v>
      </c>
      <c r="F501" t="str">
        <f>VLOOKUP(E501,Resources!A:C,3,FALSE)</f>
        <v/>
      </c>
    </row>
    <row r="502" spans="1:6" hidden="1">
      <c r="A502" t="s">
        <v>707</v>
      </c>
      <c r="B502">
        <v>2014</v>
      </c>
      <c r="C502" t="s">
        <v>1</v>
      </c>
      <c r="D502" t="s">
        <v>917</v>
      </c>
      <c r="E502" t="s">
        <v>917</v>
      </c>
      <c r="F502" t="str">
        <f>VLOOKUP(E502,Resources!A:C,3,FALSE)</f>
        <v/>
      </c>
    </row>
    <row r="503" spans="1:6" hidden="1">
      <c r="A503" t="s">
        <v>707</v>
      </c>
      <c r="B503">
        <v>2014</v>
      </c>
      <c r="C503" t="s">
        <v>1</v>
      </c>
      <c r="D503" t="s">
        <v>916</v>
      </c>
      <c r="E503" t="s">
        <v>916</v>
      </c>
      <c r="F503" t="str">
        <f>VLOOKUP(E503,Resources!A:C,3,FALSE)</f>
        <v>SourceWatch</v>
      </c>
    </row>
    <row r="504" spans="1:6" hidden="1">
      <c r="A504" t="s">
        <v>707</v>
      </c>
      <c r="B504">
        <v>2014</v>
      </c>
      <c r="C504" t="s">
        <v>1</v>
      </c>
      <c r="D504" t="s">
        <v>915</v>
      </c>
      <c r="E504" t="s">
        <v>915</v>
      </c>
      <c r="F504" t="str">
        <f>VLOOKUP(E504,Resources!A:C,3,FALSE)</f>
        <v/>
      </c>
    </row>
    <row r="505" spans="1:6" hidden="1">
      <c r="A505" t="s">
        <v>707</v>
      </c>
      <c r="B505">
        <v>2014</v>
      </c>
      <c r="C505" t="s">
        <v>1</v>
      </c>
      <c r="D505" t="s">
        <v>914</v>
      </c>
      <c r="E505" t="s">
        <v>914</v>
      </c>
      <c r="F505" t="str">
        <f>VLOOKUP(E505,Resources!A:C,3,FALSE)</f>
        <v/>
      </c>
    </row>
    <row r="506" spans="1:6" hidden="1">
      <c r="A506" t="s">
        <v>707</v>
      </c>
      <c r="B506">
        <v>2014</v>
      </c>
      <c r="C506" t="s">
        <v>1</v>
      </c>
      <c r="D506" t="s">
        <v>259</v>
      </c>
      <c r="E506" t="s">
        <v>259</v>
      </c>
      <c r="F506" t="str">
        <f>VLOOKUP(E506,Resources!A:C,3,FALSE)</f>
        <v>DeSmog</v>
      </c>
    </row>
    <row r="507" spans="1:6" hidden="1">
      <c r="A507" t="s">
        <v>707</v>
      </c>
      <c r="B507">
        <v>2014</v>
      </c>
      <c r="C507" t="s">
        <v>1</v>
      </c>
      <c r="D507" t="s">
        <v>913</v>
      </c>
      <c r="E507" t="s">
        <v>913</v>
      </c>
      <c r="F507" t="str">
        <f>VLOOKUP(E507,Resources!A:C,3,FALSE)</f>
        <v/>
      </c>
    </row>
    <row r="508" spans="1:6" hidden="1">
      <c r="A508" t="s">
        <v>707</v>
      </c>
      <c r="B508">
        <v>2014</v>
      </c>
      <c r="C508" t="s">
        <v>1</v>
      </c>
      <c r="D508" t="s">
        <v>912</v>
      </c>
      <c r="E508" t="s">
        <v>912</v>
      </c>
      <c r="F508" t="str">
        <f>VLOOKUP(E508,Resources!A:C,3,FALSE)</f>
        <v/>
      </c>
    </row>
    <row r="509" spans="1:6" hidden="1">
      <c r="A509" t="s">
        <v>707</v>
      </c>
      <c r="B509">
        <v>2014</v>
      </c>
      <c r="C509" t="s">
        <v>1</v>
      </c>
      <c r="D509" t="s">
        <v>911</v>
      </c>
      <c r="E509" t="s">
        <v>911</v>
      </c>
      <c r="F509" t="str">
        <f>VLOOKUP(E509,Resources!A:C,3,FALSE)</f>
        <v/>
      </c>
    </row>
    <row r="510" spans="1:6" hidden="1">
      <c r="A510" t="s">
        <v>707</v>
      </c>
      <c r="B510">
        <v>2014</v>
      </c>
      <c r="C510" t="s">
        <v>1</v>
      </c>
      <c r="D510" t="s">
        <v>910</v>
      </c>
      <c r="E510" t="s">
        <v>910</v>
      </c>
      <c r="F510" t="str">
        <f>VLOOKUP(E510,Resources!A:C,3,FALSE)</f>
        <v/>
      </c>
    </row>
    <row r="511" spans="1:6" hidden="1">
      <c r="A511" t="s">
        <v>707</v>
      </c>
      <c r="B511">
        <v>2014</v>
      </c>
      <c r="C511" t="s">
        <v>1</v>
      </c>
      <c r="D511" t="s">
        <v>473</v>
      </c>
      <c r="E511" t="s">
        <v>473</v>
      </c>
      <c r="F511" t="str">
        <f>VLOOKUP(E511,Resources!A:C,3,FALSE)</f>
        <v/>
      </c>
    </row>
    <row r="512" spans="1:6" hidden="1">
      <c r="A512" t="s">
        <v>707</v>
      </c>
      <c r="B512">
        <v>2014</v>
      </c>
      <c r="C512" t="s">
        <v>1</v>
      </c>
      <c r="D512" t="s">
        <v>909</v>
      </c>
      <c r="E512" t="s">
        <v>909</v>
      </c>
      <c r="F512" t="str">
        <f>VLOOKUP(E512,Resources!A:C,3,FALSE)</f>
        <v/>
      </c>
    </row>
    <row r="513" spans="1:6" hidden="1">
      <c r="A513" t="s">
        <v>707</v>
      </c>
      <c r="B513">
        <v>2014</v>
      </c>
      <c r="C513" t="s">
        <v>1</v>
      </c>
      <c r="D513" t="s">
        <v>254</v>
      </c>
      <c r="E513" t="s">
        <v>254</v>
      </c>
      <c r="F513" t="str">
        <f>VLOOKUP(E513,Resources!A:C,3,FALSE)</f>
        <v/>
      </c>
    </row>
    <row r="514" spans="1:6" hidden="1">
      <c r="A514" t="s">
        <v>707</v>
      </c>
      <c r="B514">
        <v>2014</v>
      </c>
      <c r="C514" t="s">
        <v>1</v>
      </c>
      <c r="D514" t="s">
        <v>471</v>
      </c>
      <c r="E514" t="s">
        <v>471</v>
      </c>
      <c r="F514" t="str">
        <f>VLOOKUP(E514,Resources!A:C,3,FALSE)</f>
        <v/>
      </c>
    </row>
    <row r="515" spans="1:6" hidden="1">
      <c r="A515" t="s">
        <v>707</v>
      </c>
      <c r="B515">
        <v>2014</v>
      </c>
      <c r="C515" t="s">
        <v>1</v>
      </c>
      <c r="D515" t="s">
        <v>908</v>
      </c>
      <c r="E515" t="s">
        <v>908</v>
      </c>
      <c r="F515" t="str">
        <f>VLOOKUP(E515,Resources!A:C,3,FALSE)</f>
        <v/>
      </c>
    </row>
    <row r="516" spans="1:6" hidden="1">
      <c r="A516" t="s">
        <v>707</v>
      </c>
      <c r="B516">
        <v>2014</v>
      </c>
      <c r="C516" t="s">
        <v>1</v>
      </c>
      <c r="D516" t="s">
        <v>907</v>
      </c>
      <c r="E516" t="s">
        <v>907</v>
      </c>
      <c r="F516" t="str">
        <f>VLOOKUP(E516,Resources!A:C,3,FALSE)</f>
        <v/>
      </c>
    </row>
    <row r="517" spans="1:6" hidden="1">
      <c r="A517" t="s">
        <v>707</v>
      </c>
      <c r="B517">
        <v>2014</v>
      </c>
      <c r="C517" t="s">
        <v>1</v>
      </c>
      <c r="D517" t="s">
        <v>249</v>
      </c>
      <c r="E517" t="s">
        <v>249</v>
      </c>
      <c r="F517" t="str">
        <f>VLOOKUP(E517,Resources!A:C,3,FALSE)</f>
        <v/>
      </c>
    </row>
    <row r="518" spans="1:6" hidden="1">
      <c r="A518" t="s">
        <v>707</v>
      </c>
      <c r="B518">
        <v>2014</v>
      </c>
      <c r="C518" t="s">
        <v>1</v>
      </c>
      <c r="D518" t="s">
        <v>906</v>
      </c>
      <c r="E518" t="s">
        <v>906</v>
      </c>
      <c r="F518" t="str">
        <f>VLOOKUP(E518,Resources!A:C,3,FALSE)</f>
        <v/>
      </c>
    </row>
    <row r="519" spans="1:6" hidden="1">
      <c r="A519" t="s">
        <v>707</v>
      </c>
      <c r="B519">
        <v>2014</v>
      </c>
      <c r="C519" t="s">
        <v>1</v>
      </c>
      <c r="D519" t="s">
        <v>905</v>
      </c>
      <c r="E519" t="s">
        <v>905</v>
      </c>
      <c r="F519" t="str">
        <f>VLOOKUP(E519,Resources!A:C,3,FALSE)</f>
        <v/>
      </c>
    </row>
    <row r="520" spans="1:6" hidden="1">
      <c r="A520" t="s">
        <v>707</v>
      </c>
      <c r="B520">
        <v>2014</v>
      </c>
      <c r="C520" t="s">
        <v>1</v>
      </c>
      <c r="D520" t="s">
        <v>904</v>
      </c>
      <c r="E520" t="s">
        <v>904</v>
      </c>
      <c r="F520" t="str">
        <f>VLOOKUP(E520,Resources!A:C,3,FALSE)</f>
        <v/>
      </c>
    </row>
    <row r="521" spans="1:6" hidden="1">
      <c r="A521" t="s">
        <v>707</v>
      </c>
      <c r="B521">
        <v>2014</v>
      </c>
      <c r="C521" t="s">
        <v>1</v>
      </c>
      <c r="D521" t="s">
        <v>903</v>
      </c>
      <c r="E521" t="s">
        <v>903</v>
      </c>
      <c r="F521" t="str">
        <f>VLOOKUP(E521,Resources!A:C,3,FALSE)</f>
        <v/>
      </c>
    </row>
    <row r="522" spans="1:6" hidden="1">
      <c r="A522" t="s">
        <v>707</v>
      </c>
      <c r="B522">
        <v>2014</v>
      </c>
      <c r="C522" t="s">
        <v>1</v>
      </c>
      <c r="D522" t="s">
        <v>902</v>
      </c>
      <c r="E522" t="s">
        <v>902</v>
      </c>
      <c r="F522" t="str">
        <f>VLOOKUP(E522,Resources!A:C,3,FALSE)</f>
        <v/>
      </c>
    </row>
    <row r="523" spans="1:6" hidden="1">
      <c r="A523" t="s">
        <v>707</v>
      </c>
      <c r="B523">
        <v>2014</v>
      </c>
      <c r="C523" t="s">
        <v>1</v>
      </c>
      <c r="D523" t="s">
        <v>901</v>
      </c>
      <c r="E523" t="s">
        <v>901</v>
      </c>
      <c r="F523" t="str">
        <f>VLOOKUP(E523,Resources!A:C,3,FALSE)</f>
        <v/>
      </c>
    </row>
    <row r="524" spans="1:6" hidden="1">
      <c r="A524" t="s">
        <v>707</v>
      </c>
      <c r="B524">
        <v>2014</v>
      </c>
      <c r="C524" t="s">
        <v>1</v>
      </c>
      <c r="D524" t="s">
        <v>900</v>
      </c>
      <c r="E524" t="s">
        <v>900</v>
      </c>
      <c r="F524" t="str">
        <f>VLOOKUP(E524,Resources!A:C,3,FALSE)</f>
        <v/>
      </c>
    </row>
    <row r="525" spans="1:6" hidden="1">
      <c r="A525" t="s">
        <v>707</v>
      </c>
      <c r="B525">
        <v>2014</v>
      </c>
      <c r="C525" t="s">
        <v>1</v>
      </c>
      <c r="D525" t="s">
        <v>469</v>
      </c>
      <c r="E525" t="s">
        <v>469</v>
      </c>
      <c r="F525" t="str">
        <f>VLOOKUP(E525,Resources!A:C,3,FALSE)</f>
        <v/>
      </c>
    </row>
    <row r="526" spans="1:6" hidden="1">
      <c r="A526" t="s">
        <v>707</v>
      </c>
      <c r="B526">
        <v>2014</v>
      </c>
      <c r="C526" t="s">
        <v>1</v>
      </c>
      <c r="D526" t="s">
        <v>899</v>
      </c>
      <c r="E526" t="s">
        <v>899</v>
      </c>
      <c r="F526" t="str">
        <f>VLOOKUP(E526,Resources!A:C,3,FALSE)</f>
        <v/>
      </c>
    </row>
    <row r="527" spans="1:6" hidden="1">
      <c r="A527" t="s">
        <v>707</v>
      </c>
      <c r="B527">
        <v>2014</v>
      </c>
      <c r="C527" t="s">
        <v>1</v>
      </c>
      <c r="D527" t="s">
        <v>898</v>
      </c>
      <c r="E527" t="s">
        <v>898</v>
      </c>
      <c r="F527" t="str">
        <f>VLOOKUP(E527,Resources!A:C,3,FALSE)</f>
        <v/>
      </c>
    </row>
    <row r="528" spans="1:6" hidden="1">
      <c r="A528" t="s">
        <v>707</v>
      </c>
      <c r="B528">
        <v>2014</v>
      </c>
      <c r="C528" t="s">
        <v>1</v>
      </c>
      <c r="D528" t="s">
        <v>897</v>
      </c>
      <c r="E528" t="s">
        <v>897</v>
      </c>
      <c r="F528" t="str">
        <f>VLOOKUP(E528,Resources!A:C,3,FALSE)</f>
        <v/>
      </c>
    </row>
    <row r="529" spans="1:6" hidden="1">
      <c r="A529" t="s">
        <v>707</v>
      </c>
      <c r="B529">
        <v>2014</v>
      </c>
      <c r="C529" t="s">
        <v>1</v>
      </c>
      <c r="D529" t="s">
        <v>710</v>
      </c>
      <c r="E529" t="s">
        <v>377</v>
      </c>
      <c r="F529" t="str">
        <f>VLOOKUP(E529,Resources!A:C,3,FALSE)</f>
        <v>SourceWatch</v>
      </c>
    </row>
    <row r="530" spans="1:6" hidden="1">
      <c r="A530" t="s">
        <v>707</v>
      </c>
      <c r="B530">
        <v>2014</v>
      </c>
      <c r="C530" t="s">
        <v>1</v>
      </c>
      <c r="D530" t="s">
        <v>699</v>
      </c>
      <c r="E530" t="s">
        <v>699</v>
      </c>
      <c r="F530" t="str">
        <f>VLOOKUP(E530,Resources!A:C,3,FALSE)</f>
        <v/>
      </c>
    </row>
    <row r="531" spans="1:6" hidden="1">
      <c r="A531" t="s">
        <v>707</v>
      </c>
      <c r="B531">
        <v>2014</v>
      </c>
      <c r="C531" t="s">
        <v>1</v>
      </c>
      <c r="D531" t="s">
        <v>896</v>
      </c>
      <c r="E531" t="s">
        <v>896</v>
      </c>
      <c r="F531" t="str">
        <f>VLOOKUP(E531,Resources!A:C,3,FALSE)</f>
        <v/>
      </c>
    </row>
    <row r="532" spans="1:6" hidden="1">
      <c r="A532" t="s">
        <v>707</v>
      </c>
      <c r="B532">
        <v>2014</v>
      </c>
      <c r="C532" t="s">
        <v>1</v>
      </c>
      <c r="D532" t="s">
        <v>667</v>
      </c>
      <c r="E532" t="s">
        <v>667</v>
      </c>
      <c r="F532" t="str">
        <f>VLOOKUP(E532,Resources!A:C,3,FALSE)</f>
        <v/>
      </c>
    </row>
    <row r="533" spans="1:6" hidden="1">
      <c r="A533" t="s">
        <v>707</v>
      </c>
      <c r="B533">
        <v>2014</v>
      </c>
      <c r="C533" t="s">
        <v>1</v>
      </c>
      <c r="D533" t="s">
        <v>367</v>
      </c>
      <c r="E533" t="s">
        <v>367</v>
      </c>
      <c r="F533" t="str">
        <f>VLOOKUP(E533,Resources!A:C,3,FALSE)</f>
        <v/>
      </c>
    </row>
    <row r="534" spans="1:6" hidden="1">
      <c r="A534" t="s">
        <v>707</v>
      </c>
      <c r="B534">
        <v>2014</v>
      </c>
      <c r="C534" t="s">
        <v>1</v>
      </c>
      <c r="D534" t="s">
        <v>895</v>
      </c>
      <c r="E534" t="s">
        <v>895</v>
      </c>
      <c r="F534" t="str">
        <f>VLOOKUP(E534,Resources!A:C,3,FALSE)</f>
        <v/>
      </c>
    </row>
    <row r="535" spans="1:6" hidden="1">
      <c r="A535" t="s">
        <v>707</v>
      </c>
      <c r="B535">
        <v>2014</v>
      </c>
      <c r="C535" t="s">
        <v>1</v>
      </c>
      <c r="D535" t="s">
        <v>894</v>
      </c>
      <c r="E535" t="s">
        <v>894</v>
      </c>
      <c r="F535" t="str">
        <f>VLOOKUP(E535,Resources!A:C,3,FALSE)</f>
        <v/>
      </c>
    </row>
    <row r="536" spans="1:6" hidden="1">
      <c r="A536" t="s">
        <v>707</v>
      </c>
      <c r="B536">
        <v>2014</v>
      </c>
      <c r="C536" t="s">
        <v>1</v>
      </c>
      <c r="D536" t="s">
        <v>244</v>
      </c>
      <c r="E536" t="s">
        <v>244</v>
      </c>
      <c r="F536" t="str">
        <f>VLOOKUP(E536,Resources!A:C,3,FALSE)</f>
        <v/>
      </c>
    </row>
    <row r="537" spans="1:6" hidden="1">
      <c r="A537" t="s">
        <v>707</v>
      </c>
      <c r="B537">
        <v>2014</v>
      </c>
      <c r="C537" t="s">
        <v>1</v>
      </c>
      <c r="D537" t="s">
        <v>893</v>
      </c>
      <c r="E537" t="s">
        <v>893</v>
      </c>
      <c r="F537" t="str">
        <f>VLOOKUP(E537,Resources!A:C,3,FALSE)</f>
        <v/>
      </c>
    </row>
    <row r="538" spans="1:6" hidden="1">
      <c r="A538" t="s">
        <v>707</v>
      </c>
      <c r="B538">
        <v>2014</v>
      </c>
      <c r="C538" t="s">
        <v>1</v>
      </c>
      <c r="D538" t="s">
        <v>466</v>
      </c>
      <c r="E538" t="s">
        <v>466</v>
      </c>
      <c r="F538" t="str">
        <f>VLOOKUP(E538,Resources!A:C,3,FALSE)</f>
        <v>DeSmog</v>
      </c>
    </row>
    <row r="539" spans="1:6" hidden="1">
      <c r="A539" t="s">
        <v>707</v>
      </c>
      <c r="B539">
        <v>2014</v>
      </c>
      <c r="C539" t="s">
        <v>1</v>
      </c>
      <c r="D539" t="s">
        <v>892</v>
      </c>
      <c r="E539" t="s">
        <v>892</v>
      </c>
      <c r="F539" t="str">
        <f>VLOOKUP(E539,Resources!A:C,3,FALSE)</f>
        <v/>
      </c>
    </row>
    <row r="540" spans="1:6" hidden="1">
      <c r="A540" t="s">
        <v>707</v>
      </c>
      <c r="B540">
        <v>2014</v>
      </c>
      <c r="C540" t="s">
        <v>1</v>
      </c>
      <c r="D540" t="s">
        <v>697</v>
      </c>
      <c r="E540" t="s">
        <v>697</v>
      </c>
      <c r="F540" t="str">
        <f>VLOOKUP(E540,Resources!A:C,3,FALSE)</f>
        <v/>
      </c>
    </row>
    <row r="541" spans="1:6" hidden="1">
      <c r="A541" t="s">
        <v>707</v>
      </c>
      <c r="B541">
        <v>2014</v>
      </c>
      <c r="C541" t="s">
        <v>1</v>
      </c>
      <c r="D541" t="s">
        <v>891</v>
      </c>
      <c r="E541" t="s">
        <v>891</v>
      </c>
      <c r="F541" t="str">
        <f>VLOOKUP(E541,Resources!A:C,3,FALSE)</f>
        <v/>
      </c>
    </row>
    <row r="542" spans="1:6" hidden="1">
      <c r="A542" t="s">
        <v>707</v>
      </c>
      <c r="B542">
        <v>2014</v>
      </c>
      <c r="C542" t="s">
        <v>1</v>
      </c>
      <c r="D542" t="s">
        <v>545</v>
      </c>
      <c r="E542" t="s">
        <v>545</v>
      </c>
      <c r="F542" t="str">
        <f>VLOOKUP(E542,Resources!A:C,3,FALSE)</f>
        <v/>
      </c>
    </row>
    <row r="543" spans="1:6" hidden="1">
      <c r="A543" t="s">
        <v>707</v>
      </c>
      <c r="B543">
        <v>2014</v>
      </c>
      <c r="C543" t="s">
        <v>1</v>
      </c>
      <c r="D543" t="s">
        <v>890</v>
      </c>
      <c r="E543" t="s">
        <v>890</v>
      </c>
      <c r="F543" t="str">
        <f>VLOOKUP(E543,Resources!A:C,3,FALSE)</f>
        <v/>
      </c>
    </row>
    <row r="544" spans="1:6" hidden="1">
      <c r="A544" t="s">
        <v>707</v>
      </c>
      <c r="B544">
        <v>2014</v>
      </c>
      <c r="C544" t="s">
        <v>1</v>
      </c>
      <c r="D544" t="s">
        <v>889</v>
      </c>
      <c r="E544" t="s">
        <v>889</v>
      </c>
      <c r="F544" t="str">
        <f>VLOOKUP(E544,Resources!A:C,3,FALSE)</f>
        <v>DeSmog</v>
      </c>
    </row>
    <row r="545" spans="1:6" hidden="1">
      <c r="A545" t="s">
        <v>707</v>
      </c>
      <c r="B545">
        <v>2014</v>
      </c>
      <c r="C545" t="s">
        <v>1</v>
      </c>
      <c r="D545" t="s">
        <v>238</v>
      </c>
      <c r="E545" t="s">
        <v>238</v>
      </c>
      <c r="F545" t="str">
        <f>VLOOKUP(E545,Resources!A:C,3,FALSE)</f>
        <v>SourceWatch</v>
      </c>
    </row>
    <row r="546" spans="1:6" hidden="1">
      <c r="A546" t="s">
        <v>707</v>
      </c>
      <c r="B546">
        <v>2014</v>
      </c>
      <c r="C546" t="s">
        <v>1</v>
      </c>
      <c r="D546" t="s">
        <v>888</v>
      </c>
      <c r="E546" t="s">
        <v>888</v>
      </c>
      <c r="F546" t="str">
        <f>VLOOKUP(E546,Resources!A:C,3,FALSE)</f>
        <v>DeSmog</v>
      </c>
    </row>
    <row r="547" spans="1:6" hidden="1">
      <c r="A547" t="s">
        <v>707</v>
      </c>
      <c r="B547">
        <v>2014</v>
      </c>
      <c r="C547" t="s">
        <v>1</v>
      </c>
      <c r="D547" t="s">
        <v>610</v>
      </c>
      <c r="E547" t="s">
        <v>610</v>
      </c>
      <c r="F547" t="str">
        <f>VLOOKUP(E547,Resources!A:C,3,FALSE)</f>
        <v>SourceWatch</v>
      </c>
    </row>
    <row r="548" spans="1:6" hidden="1">
      <c r="A548" t="s">
        <v>707</v>
      </c>
      <c r="B548">
        <v>2014</v>
      </c>
      <c r="C548" t="s">
        <v>1</v>
      </c>
      <c r="D548" t="s">
        <v>235</v>
      </c>
      <c r="E548" t="s">
        <v>235</v>
      </c>
      <c r="F548" t="str">
        <f>VLOOKUP(E548,Resources!A:C,3,FALSE)</f>
        <v/>
      </c>
    </row>
    <row r="549" spans="1:6" hidden="1">
      <c r="A549" t="s">
        <v>707</v>
      </c>
      <c r="B549">
        <v>2014</v>
      </c>
      <c r="C549" t="s">
        <v>1</v>
      </c>
      <c r="D549" t="s">
        <v>887</v>
      </c>
      <c r="E549" t="s">
        <v>887</v>
      </c>
      <c r="F549" t="str">
        <f>VLOOKUP(E549,Resources!A:C,3,FALSE)</f>
        <v/>
      </c>
    </row>
    <row r="550" spans="1:6" hidden="1">
      <c r="A550" t="s">
        <v>707</v>
      </c>
      <c r="B550">
        <v>2014</v>
      </c>
      <c r="C550" t="s">
        <v>1</v>
      </c>
      <c r="D550" t="s">
        <v>886</v>
      </c>
      <c r="E550" t="s">
        <v>886</v>
      </c>
      <c r="F550" t="str">
        <f>VLOOKUP(E550,Resources!A:C,3,FALSE)</f>
        <v/>
      </c>
    </row>
    <row r="551" spans="1:6" hidden="1">
      <c r="A551" t="s">
        <v>707</v>
      </c>
      <c r="B551">
        <v>2014</v>
      </c>
      <c r="C551" t="s">
        <v>1</v>
      </c>
      <c r="D551" t="s">
        <v>232</v>
      </c>
      <c r="E551" t="s">
        <v>232</v>
      </c>
      <c r="F551" t="str">
        <f>VLOOKUP(E551,Resources!A:C,3,FALSE)</f>
        <v/>
      </c>
    </row>
    <row r="552" spans="1:6" hidden="1">
      <c r="A552" t="s">
        <v>707</v>
      </c>
      <c r="B552">
        <v>2014</v>
      </c>
      <c r="C552" t="s">
        <v>1</v>
      </c>
      <c r="D552" t="s">
        <v>229</v>
      </c>
      <c r="E552" t="s">
        <v>229</v>
      </c>
      <c r="F552" t="str">
        <f>VLOOKUP(E552,Resources!A:C,3,FALSE)</f>
        <v/>
      </c>
    </row>
    <row r="553" spans="1:6" hidden="1">
      <c r="A553" t="s">
        <v>707</v>
      </c>
      <c r="B553">
        <v>2014</v>
      </c>
      <c r="C553" t="s">
        <v>1</v>
      </c>
      <c r="D553" t="s">
        <v>885</v>
      </c>
      <c r="E553" t="s">
        <v>885</v>
      </c>
      <c r="F553" t="str">
        <f>VLOOKUP(E553,Resources!A:C,3,FALSE)</f>
        <v/>
      </c>
    </row>
    <row r="554" spans="1:6" hidden="1">
      <c r="A554" t="s">
        <v>707</v>
      </c>
      <c r="B554">
        <v>2014</v>
      </c>
      <c r="C554" t="s">
        <v>1</v>
      </c>
      <c r="D554" t="s">
        <v>884</v>
      </c>
      <c r="E554" t="s">
        <v>884</v>
      </c>
      <c r="F554" t="str">
        <f>VLOOKUP(E554,Resources!A:C,3,FALSE)</f>
        <v/>
      </c>
    </row>
    <row r="555" spans="1:6" hidden="1">
      <c r="A555" t="s">
        <v>707</v>
      </c>
      <c r="B555">
        <v>2014</v>
      </c>
      <c r="C555" t="s">
        <v>1</v>
      </c>
      <c r="D555" t="s">
        <v>457</v>
      </c>
      <c r="E555" t="s">
        <v>457</v>
      </c>
      <c r="F555" t="str">
        <f>VLOOKUP(E555,Resources!A:C,3,FALSE)</f>
        <v/>
      </c>
    </row>
    <row r="556" spans="1:6" hidden="1">
      <c r="A556" t="s">
        <v>707</v>
      </c>
      <c r="B556">
        <v>2014</v>
      </c>
      <c r="C556" t="s">
        <v>1</v>
      </c>
      <c r="D556" t="s">
        <v>883</v>
      </c>
      <c r="E556" t="s">
        <v>883</v>
      </c>
      <c r="F556" t="str">
        <f>VLOOKUP(E556,Resources!A:C,3,FALSE)</f>
        <v/>
      </c>
    </row>
    <row r="557" spans="1:6" hidden="1">
      <c r="A557" t="s">
        <v>707</v>
      </c>
      <c r="B557">
        <v>2014</v>
      </c>
      <c r="C557" t="s">
        <v>1</v>
      </c>
      <c r="D557" t="s">
        <v>882</v>
      </c>
      <c r="E557" t="s">
        <v>882</v>
      </c>
      <c r="F557" t="str">
        <f>VLOOKUP(E557,Resources!A:C,3,FALSE)</f>
        <v/>
      </c>
    </row>
    <row r="558" spans="1:6" hidden="1">
      <c r="A558" t="s">
        <v>707</v>
      </c>
      <c r="B558">
        <v>2014</v>
      </c>
      <c r="C558" t="s">
        <v>1</v>
      </c>
      <c r="D558" t="s">
        <v>881</v>
      </c>
      <c r="E558" t="s">
        <v>881</v>
      </c>
      <c r="F558" t="str">
        <f>VLOOKUP(E558,Resources!A:C,3,FALSE)</f>
        <v/>
      </c>
    </row>
    <row r="559" spans="1:6" hidden="1">
      <c r="A559" t="s">
        <v>707</v>
      </c>
      <c r="B559">
        <v>2014</v>
      </c>
      <c r="C559" t="s">
        <v>1</v>
      </c>
      <c r="D559" t="s">
        <v>880</v>
      </c>
      <c r="E559" t="s">
        <v>880</v>
      </c>
      <c r="F559" t="str">
        <f>VLOOKUP(E559,Resources!A:C,3,FALSE)</f>
        <v/>
      </c>
    </row>
    <row r="560" spans="1:6" hidden="1">
      <c r="A560" t="s">
        <v>707</v>
      </c>
      <c r="B560">
        <v>2014</v>
      </c>
      <c r="C560" t="s">
        <v>1</v>
      </c>
      <c r="D560" t="s">
        <v>879</v>
      </c>
      <c r="E560" t="s">
        <v>879</v>
      </c>
      <c r="F560" t="str">
        <f>VLOOKUP(E560,Resources!A:C,3,FALSE)</f>
        <v/>
      </c>
    </row>
    <row r="561" spans="1:6" hidden="1">
      <c r="A561" t="s">
        <v>707</v>
      </c>
      <c r="B561">
        <v>2014</v>
      </c>
      <c r="C561" t="s">
        <v>1</v>
      </c>
      <c r="D561" t="s">
        <v>219</v>
      </c>
      <c r="E561" t="s">
        <v>219</v>
      </c>
      <c r="F561" t="str">
        <f>VLOOKUP(E561,Resources!A:C,3,FALSE)</f>
        <v/>
      </c>
    </row>
    <row r="562" spans="1:6" hidden="1">
      <c r="A562" t="s">
        <v>707</v>
      </c>
      <c r="B562">
        <v>2014</v>
      </c>
      <c r="C562" t="s">
        <v>1</v>
      </c>
      <c r="D562" t="s">
        <v>878</v>
      </c>
      <c r="E562" t="s">
        <v>878</v>
      </c>
      <c r="F562" t="str">
        <f>VLOOKUP(E562,Resources!A:C,3,FALSE)</f>
        <v/>
      </c>
    </row>
    <row r="563" spans="1:6" hidden="1">
      <c r="A563" t="s">
        <v>707</v>
      </c>
      <c r="B563">
        <v>2014</v>
      </c>
      <c r="C563" t="s">
        <v>1</v>
      </c>
      <c r="D563" t="s">
        <v>877</v>
      </c>
      <c r="E563" t="s">
        <v>877</v>
      </c>
      <c r="F563" t="str">
        <f>VLOOKUP(E563,Resources!A:C,3,FALSE)</f>
        <v/>
      </c>
    </row>
    <row r="564" spans="1:6" hidden="1">
      <c r="A564" t="s">
        <v>707</v>
      </c>
      <c r="B564">
        <v>2014</v>
      </c>
      <c r="C564" t="s">
        <v>1</v>
      </c>
      <c r="D564" t="s">
        <v>454</v>
      </c>
      <c r="E564" t="s">
        <v>454</v>
      </c>
      <c r="F564" t="str">
        <f>VLOOKUP(E564,Resources!A:C,3,FALSE)</f>
        <v/>
      </c>
    </row>
    <row r="565" spans="1:6" hidden="1">
      <c r="A565" t="s">
        <v>707</v>
      </c>
      <c r="B565">
        <v>2014</v>
      </c>
      <c r="C565" t="s">
        <v>1</v>
      </c>
      <c r="D565" t="s">
        <v>876</v>
      </c>
      <c r="E565" t="s">
        <v>876</v>
      </c>
      <c r="F565" t="str">
        <f>VLOOKUP(E565,Resources!A:C,3,FALSE)</f>
        <v>SourceWatch</v>
      </c>
    </row>
    <row r="566" spans="1:6" hidden="1">
      <c r="A566" t="s">
        <v>707</v>
      </c>
      <c r="B566">
        <v>2014</v>
      </c>
      <c r="C566" t="s">
        <v>1</v>
      </c>
      <c r="D566" t="s">
        <v>875</v>
      </c>
      <c r="E566" t="s">
        <v>875</v>
      </c>
      <c r="F566" t="str">
        <f>VLOOKUP(E566,Resources!A:C,3,FALSE)</f>
        <v/>
      </c>
    </row>
    <row r="567" spans="1:6" hidden="1">
      <c r="A567" t="s">
        <v>707</v>
      </c>
      <c r="B567">
        <v>2014</v>
      </c>
      <c r="C567" t="s">
        <v>1</v>
      </c>
      <c r="D567" t="s">
        <v>874</v>
      </c>
      <c r="E567" t="s">
        <v>874</v>
      </c>
      <c r="F567" t="str">
        <f>VLOOKUP(E567,Resources!A:C,3,FALSE)</f>
        <v/>
      </c>
    </row>
    <row r="568" spans="1:6" hidden="1">
      <c r="A568" t="s">
        <v>707</v>
      </c>
      <c r="B568">
        <v>2014</v>
      </c>
      <c r="C568" t="s">
        <v>1</v>
      </c>
      <c r="D568" t="s">
        <v>660</v>
      </c>
      <c r="E568" t="s">
        <v>660</v>
      </c>
      <c r="F568" t="str">
        <f>VLOOKUP(E568,Resources!A:C,3,FALSE)</f>
        <v/>
      </c>
    </row>
    <row r="569" spans="1:6" hidden="1">
      <c r="A569" t="s">
        <v>707</v>
      </c>
      <c r="B569">
        <v>2014</v>
      </c>
      <c r="C569" t="s">
        <v>1</v>
      </c>
      <c r="D569" t="s">
        <v>453</v>
      </c>
      <c r="E569" t="s">
        <v>453</v>
      </c>
      <c r="F569" t="str">
        <f>VLOOKUP(E569,Resources!A:C,3,FALSE)</f>
        <v/>
      </c>
    </row>
    <row r="570" spans="1:6" hidden="1">
      <c r="A570" t="s">
        <v>707</v>
      </c>
      <c r="B570">
        <v>2014</v>
      </c>
      <c r="C570" t="s">
        <v>1</v>
      </c>
      <c r="D570" t="s">
        <v>873</v>
      </c>
      <c r="E570" t="s">
        <v>873</v>
      </c>
      <c r="F570" t="str">
        <f>VLOOKUP(E570,Resources!A:C,3,FALSE)</f>
        <v/>
      </c>
    </row>
    <row r="571" spans="1:6" hidden="1">
      <c r="A571" t="s">
        <v>707</v>
      </c>
      <c r="B571">
        <v>2014</v>
      </c>
      <c r="C571" t="s">
        <v>1</v>
      </c>
      <c r="D571" t="s">
        <v>872</v>
      </c>
      <c r="E571" t="s">
        <v>872</v>
      </c>
      <c r="F571" t="str">
        <f>VLOOKUP(E571,Resources!A:C,3,FALSE)</f>
        <v/>
      </c>
    </row>
    <row r="572" spans="1:6" hidden="1">
      <c r="A572" t="s">
        <v>707</v>
      </c>
      <c r="B572">
        <v>2014</v>
      </c>
      <c r="C572" t="s">
        <v>1</v>
      </c>
      <c r="D572" t="s">
        <v>871</v>
      </c>
      <c r="E572" t="s">
        <v>871</v>
      </c>
      <c r="F572" t="str">
        <f>VLOOKUP(E572,Resources!A:C,3,FALSE)</f>
        <v/>
      </c>
    </row>
    <row r="573" spans="1:6" hidden="1">
      <c r="A573" t="s">
        <v>707</v>
      </c>
      <c r="B573">
        <v>2014</v>
      </c>
      <c r="C573" t="s">
        <v>1</v>
      </c>
      <c r="D573" t="s">
        <v>870</v>
      </c>
      <c r="E573" t="s">
        <v>870</v>
      </c>
      <c r="F573" t="str">
        <f>VLOOKUP(E573,Resources!A:C,3,FALSE)</f>
        <v>SourceWatch</v>
      </c>
    </row>
    <row r="574" spans="1:6" hidden="1">
      <c r="A574" t="s">
        <v>707</v>
      </c>
      <c r="B574">
        <v>2014</v>
      </c>
      <c r="C574" t="s">
        <v>1</v>
      </c>
      <c r="D574" t="s">
        <v>211</v>
      </c>
      <c r="E574" t="s">
        <v>211</v>
      </c>
      <c r="F574" t="str">
        <f>VLOOKUP(E574,Resources!A:C,3,FALSE)</f>
        <v/>
      </c>
    </row>
    <row r="575" spans="1:6" hidden="1">
      <c r="A575" t="s">
        <v>707</v>
      </c>
      <c r="B575">
        <v>2014</v>
      </c>
      <c r="C575" t="s">
        <v>1</v>
      </c>
      <c r="D575" t="s">
        <v>210</v>
      </c>
      <c r="E575" t="s">
        <v>210</v>
      </c>
      <c r="F575" t="str">
        <f>VLOOKUP(E575,Resources!A:C,3,FALSE)</f>
        <v/>
      </c>
    </row>
    <row r="576" spans="1:6" hidden="1">
      <c r="A576" t="s">
        <v>707</v>
      </c>
      <c r="B576">
        <v>2014</v>
      </c>
      <c r="C576" t="s">
        <v>1</v>
      </c>
      <c r="D576" t="s">
        <v>869</v>
      </c>
      <c r="E576" t="s">
        <v>869</v>
      </c>
      <c r="F576" t="str">
        <f>VLOOKUP(E576,Resources!A:C,3,FALSE)</f>
        <v/>
      </c>
    </row>
    <row r="577" spans="1:6" hidden="1">
      <c r="A577" t="s">
        <v>707</v>
      </c>
      <c r="B577">
        <v>2014</v>
      </c>
      <c r="C577" t="s">
        <v>1</v>
      </c>
      <c r="D577" t="s">
        <v>868</v>
      </c>
      <c r="E577" t="s">
        <v>868</v>
      </c>
      <c r="F577" t="str">
        <f>VLOOKUP(E577,Resources!A:C,3,FALSE)</f>
        <v>SourceWatch</v>
      </c>
    </row>
    <row r="578" spans="1:6" hidden="1">
      <c r="A578" t="s">
        <v>707</v>
      </c>
      <c r="B578">
        <v>2014</v>
      </c>
      <c r="C578" t="s">
        <v>1</v>
      </c>
      <c r="D578" t="s">
        <v>867</v>
      </c>
      <c r="E578" t="s">
        <v>867</v>
      </c>
      <c r="F578" t="str">
        <f>VLOOKUP(E578,Resources!A:C,3,FALSE)</f>
        <v/>
      </c>
    </row>
    <row r="579" spans="1:6" hidden="1">
      <c r="A579" t="s">
        <v>707</v>
      </c>
      <c r="B579">
        <v>2014</v>
      </c>
      <c r="C579" t="s">
        <v>1</v>
      </c>
      <c r="D579" t="s">
        <v>866</v>
      </c>
      <c r="E579" t="s">
        <v>866</v>
      </c>
      <c r="F579" t="str">
        <f>VLOOKUP(E579,Resources!A:C,3,FALSE)</f>
        <v/>
      </c>
    </row>
    <row r="580" spans="1:6" hidden="1">
      <c r="A580" t="s">
        <v>707</v>
      </c>
      <c r="B580">
        <v>2014</v>
      </c>
      <c r="C580" t="s">
        <v>1</v>
      </c>
      <c r="D580" t="s">
        <v>450</v>
      </c>
      <c r="E580" t="s">
        <v>450</v>
      </c>
      <c r="F580" t="str">
        <f>VLOOKUP(E580,Resources!A:C,3,FALSE)</f>
        <v/>
      </c>
    </row>
    <row r="581" spans="1:6" hidden="1">
      <c r="A581" t="s">
        <v>707</v>
      </c>
      <c r="B581">
        <v>2014</v>
      </c>
      <c r="C581" t="s">
        <v>1</v>
      </c>
      <c r="D581" t="s">
        <v>865</v>
      </c>
      <c r="E581" t="s">
        <v>865</v>
      </c>
      <c r="F581" t="str">
        <f>VLOOKUP(E581,Resources!A:C,3,FALSE)</f>
        <v/>
      </c>
    </row>
    <row r="582" spans="1:6" hidden="1">
      <c r="A582" t="s">
        <v>707</v>
      </c>
      <c r="B582">
        <v>2014</v>
      </c>
      <c r="C582" t="s">
        <v>1</v>
      </c>
      <c r="D582" t="s">
        <v>864</v>
      </c>
      <c r="E582" t="s">
        <v>864</v>
      </c>
      <c r="F582" t="str">
        <f>VLOOKUP(E582,Resources!A:C,3,FALSE)</f>
        <v/>
      </c>
    </row>
    <row r="583" spans="1:6" hidden="1">
      <c r="A583" t="s">
        <v>707</v>
      </c>
      <c r="B583">
        <v>2014</v>
      </c>
      <c r="C583" t="s">
        <v>1</v>
      </c>
      <c r="D583" t="s">
        <v>863</v>
      </c>
      <c r="E583" t="s">
        <v>863</v>
      </c>
      <c r="F583" t="str">
        <f>VLOOKUP(E583,Resources!A:C,3,FALSE)</f>
        <v/>
      </c>
    </row>
    <row r="584" spans="1:6" hidden="1">
      <c r="A584" t="s">
        <v>707</v>
      </c>
      <c r="B584">
        <v>2014</v>
      </c>
      <c r="C584" t="s">
        <v>1</v>
      </c>
      <c r="D584" t="s">
        <v>559</v>
      </c>
      <c r="E584" t="s">
        <v>559</v>
      </c>
      <c r="F584" t="str">
        <f>VLOOKUP(E584,Resources!A:C,3,FALSE)</f>
        <v>SourceWatch</v>
      </c>
    </row>
    <row r="585" spans="1:6" hidden="1">
      <c r="A585" t="s">
        <v>707</v>
      </c>
      <c r="B585">
        <v>2014</v>
      </c>
      <c r="C585" t="s">
        <v>1</v>
      </c>
      <c r="D585" t="s">
        <v>862</v>
      </c>
      <c r="E585" t="s">
        <v>862</v>
      </c>
      <c r="F585" t="str">
        <f>VLOOKUP(E585,Resources!A:C,3,FALSE)</f>
        <v/>
      </c>
    </row>
    <row r="586" spans="1:6" hidden="1">
      <c r="A586" t="s">
        <v>707</v>
      </c>
      <c r="B586">
        <v>2014</v>
      </c>
      <c r="C586" t="s">
        <v>1</v>
      </c>
      <c r="D586" t="s">
        <v>861</v>
      </c>
      <c r="E586" t="s">
        <v>861</v>
      </c>
      <c r="F586" t="str">
        <f>VLOOKUP(E586,Resources!A:C,3,FALSE)</f>
        <v/>
      </c>
    </row>
    <row r="587" spans="1:6" hidden="1">
      <c r="A587" t="s">
        <v>707</v>
      </c>
      <c r="B587">
        <v>2014</v>
      </c>
      <c r="C587" t="s">
        <v>1</v>
      </c>
      <c r="D587" t="s">
        <v>199</v>
      </c>
      <c r="E587" t="s">
        <v>199</v>
      </c>
      <c r="F587" t="str">
        <f>VLOOKUP(E587,Resources!A:C,3,FALSE)</f>
        <v/>
      </c>
    </row>
    <row r="588" spans="1:6" hidden="1">
      <c r="A588" t="s">
        <v>707</v>
      </c>
      <c r="B588">
        <v>2014</v>
      </c>
      <c r="C588" t="s">
        <v>1</v>
      </c>
      <c r="D588" t="s">
        <v>860</v>
      </c>
      <c r="E588" t="s">
        <v>860</v>
      </c>
      <c r="F588" t="str">
        <f>VLOOKUP(E588,Resources!A:C,3,FALSE)</f>
        <v/>
      </c>
    </row>
    <row r="589" spans="1:6" hidden="1">
      <c r="A589" t="s">
        <v>707</v>
      </c>
      <c r="B589">
        <v>2014</v>
      </c>
      <c r="C589" t="s">
        <v>1</v>
      </c>
      <c r="D589" t="s">
        <v>859</v>
      </c>
      <c r="E589" t="s">
        <v>859</v>
      </c>
      <c r="F589" t="str">
        <f>VLOOKUP(E589,Resources!A:C,3,FALSE)</f>
        <v/>
      </c>
    </row>
    <row r="590" spans="1:6" hidden="1">
      <c r="A590" t="s">
        <v>707</v>
      </c>
      <c r="B590">
        <v>2014</v>
      </c>
      <c r="C590" t="s">
        <v>1</v>
      </c>
      <c r="D590" t="s">
        <v>196</v>
      </c>
      <c r="E590" t="s">
        <v>195</v>
      </c>
      <c r="F590" t="str">
        <f>VLOOKUP(E590,Resources!A:C,3,FALSE)</f>
        <v/>
      </c>
    </row>
    <row r="591" spans="1:6" hidden="1">
      <c r="A591" t="s">
        <v>707</v>
      </c>
      <c r="B591">
        <v>2014</v>
      </c>
      <c r="C591" t="s">
        <v>1</v>
      </c>
      <c r="D591" t="s">
        <v>194</v>
      </c>
      <c r="E591" t="s">
        <v>194</v>
      </c>
      <c r="F591" t="str">
        <f>VLOOKUP(E591,Resources!A:C,3,FALSE)</f>
        <v/>
      </c>
    </row>
    <row r="592" spans="1:6" hidden="1">
      <c r="A592" t="s">
        <v>707</v>
      </c>
      <c r="B592">
        <v>2014</v>
      </c>
      <c r="C592" t="s">
        <v>1</v>
      </c>
      <c r="D592" t="s">
        <v>858</v>
      </c>
      <c r="E592" t="s">
        <v>858</v>
      </c>
      <c r="F592" t="str">
        <f>VLOOKUP(E592,Resources!A:C,3,FALSE)</f>
        <v/>
      </c>
    </row>
    <row r="593" spans="1:6" hidden="1">
      <c r="A593" t="s">
        <v>707</v>
      </c>
      <c r="B593">
        <v>2014</v>
      </c>
      <c r="C593" t="s">
        <v>1</v>
      </c>
      <c r="D593" t="s">
        <v>448</v>
      </c>
      <c r="E593" t="s">
        <v>448</v>
      </c>
      <c r="F593" t="str">
        <f>VLOOKUP(E593,Resources!A:C,3,FALSE)</f>
        <v/>
      </c>
    </row>
    <row r="594" spans="1:6" hidden="1">
      <c r="A594" t="s">
        <v>707</v>
      </c>
      <c r="B594">
        <v>2014</v>
      </c>
      <c r="C594" t="s">
        <v>1</v>
      </c>
      <c r="D594" t="s">
        <v>192</v>
      </c>
      <c r="E594" t="s">
        <v>192</v>
      </c>
      <c r="F594" t="str">
        <f>VLOOKUP(E594,Resources!A:C,3,FALSE)</f>
        <v/>
      </c>
    </row>
    <row r="595" spans="1:6" hidden="1">
      <c r="A595" t="s">
        <v>707</v>
      </c>
      <c r="B595">
        <v>2014</v>
      </c>
      <c r="C595" t="s">
        <v>1</v>
      </c>
      <c r="D595" t="s">
        <v>857</v>
      </c>
      <c r="E595" t="s">
        <v>857</v>
      </c>
      <c r="F595" t="str">
        <f>VLOOKUP(E595,Resources!A:C,3,FALSE)</f>
        <v/>
      </c>
    </row>
    <row r="596" spans="1:6" hidden="1">
      <c r="A596" t="s">
        <v>707</v>
      </c>
      <c r="B596">
        <v>2014</v>
      </c>
      <c r="C596" t="s">
        <v>1</v>
      </c>
      <c r="D596" t="s">
        <v>856</v>
      </c>
      <c r="E596" t="s">
        <v>856</v>
      </c>
      <c r="F596" t="str">
        <f>VLOOKUP(E596,Resources!A:C,3,FALSE)</f>
        <v/>
      </c>
    </row>
    <row r="597" spans="1:6" hidden="1">
      <c r="A597" t="s">
        <v>707</v>
      </c>
      <c r="B597">
        <v>2014</v>
      </c>
      <c r="C597" t="s">
        <v>1</v>
      </c>
      <c r="D597" t="s">
        <v>191</v>
      </c>
      <c r="E597" t="s">
        <v>191</v>
      </c>
      <c r="F597" t="str">
        <f>VLOOKUP(E597,Resources!A:C,3,FALSE)</f>
        <v/>
      </c>
    </row>
    <row r="598" spans="1:6" hidden="1">
      <c r="A598" t="s">
        <v>707</v>
      </c>
      <c r="B598">
        <v>2014</v>
      </c>
      <c r="C598" t="s">
        <v>1</v>
      </c>
      <c r="D598" t="s">
        <v>855</v>
      </c>
      <c r="E598" t="s">
        <v>855</v>
      </c>
      <c r="F598" t="str">
        <f>VLOOKUP(E598,Resources!A:C,3,FALSE)</f>
        <v/>
      </c>
    </row>
    <row r="599" spans="1:6" hidden="1">
      <c r="A599" t="s">
        <v>707</v>
      </c>
      <c r="B599">
        <v>2014</v>
      </c>
      <c r="C599" t="s">
        <v>1</v>
      </c>
      <c r="D599" t="s">
        <v>854</v>
      </c>
      <c r="E599" t="s">
        <v>854</v>
      </c>
      <c r="F599" t="str">
        <f>VLOOKUP(E599,Resources!A:C,3,FALSE)</f>
        <v/>
      </c>
    </row>
    <row r="600" spans="1:6" hidden="1">
      <c r="A600" t="s">
        <v>707</v>
      </c>
      <c r="B600">
        <v>2014</v>
      </c>
      <c r="C600" t="s">
        <v>1</v>
      </c>
      <c r="D600" t="s">
        <v>853</v>
      </c>
      <c r="E600" t="s">
        <v>853</v>
      </c>
      <c r="F600" t="str">
        <f>VLOOKUP(E600,Resources!A:C,3,FALSE)</f>
        <v/>
      </c>
    </row>
    <row r="601" spans="1:6" hidden="1">
      <c r="A601" t="s">
        <v>707</v>
      </c>
      <c r="B601">
        <v>2014</v>
      </c>
      <c r="C601" t="s">
        <v>1</v>
      </c>
      <c r="D601" t="s">
        <v>852</v>
      </c>
      <c r="E601" t="s">
        <v>852</v>
      </c>
      <c r="F601" t="str">
        <f>VLOOKUP(E601,Resources!A:C,3,FALSE)</f>
        <v/>
      </c>
    </row>
    <row r="602" spans="1:6" hidden="1">
      <c r="A602" t="s">
        <v>707</v>
      </c>
      <c r="B602">
        <v>2014</v>
      </c>
      <c r="C602" t="s">
        <v>1</v>
      </c>
      <c r="D602" t="s">
        <v>851</v>
      </c>
      <c r="E602" t="s">
        <v>851</v>
      </c>
      <c r="F602" t="str">
        <f>VLOOKUP(E602,Resources!A:C,3,FALSE)</f>
        <v/>
      </c>
    </row>
    <row r="603" spans="1:6" hidden="1">
      <c r="A603" t="s">
        <v>707</v>
      </c>
      <c r="B603">
        <v>2014</v>
      </c>
      <c r="C603" t="s">
        <v>1</v>
      </c>
      <c r="D603" t="s">
        <v>850</v>
      </c>
      <c r="E603" t="s">
        <v>850</v>
      </c>
      <c r="F603" t="str">
        <f>VLOOKUP(E603,Resources!A:C,3,FALSE)</f>
        <v/>
      </c>
    </row>
    <row r="604" spans="1:6" hidden="1">
      <c r="A604" t="s">
        <v>707</v>
      </c>
      <c r="B604">
        <v>2014</v>
      </c>
      <c r="C604" t="s">
        <v>1</v>
      </c>
      <c r="D604" t="s">
        <v>849</v>
      </c>
      <c r="E604" t="s">
        <v>849</v>
      </c>
      <c r="F604" t="str">
        <f>VLOOKUP(E604,Resources!A:C,3,FALSE)</f>
        <v/>
      </c>
    </row>
    <row r="605" spans="1:6" hidden="1">
      <c r="A605" t="s">
        <v>707</v>
      </c>
      <c r="B605">
        <v>2014</v>
      </c>
      <c r="C605" t="s">
        <v>1</v>
      </c>
      <c r="D605" t="s">
        <v>516</v>
      </c>
      <c r="E605" t="s">
        <v>515</v>
      </c>
      <c r="F605" t="str">
        <f>VLOOKUP(E605,Resources!A:C,3,FALSE)</f>
        <v/>
      </c>
    </row>
    <row r="606" spans="1:6" hidden="1">
      <c r="A606" t="s">
        <v>707</v>
      </c>
      <c r="B606">
        <v>2014</v>
      </c>
      <c r="C606" t="s">
        <v>1</v>
      </c>
      <c r="D606" t="s">
        <v>848</v>
      </c>
      <c r="E606" t="s">
        <v>848</v>
      </c>
      <c r="F606" t="str">
        <f>VLOOKUP(E606,Resources!A:C,3,FALSE)</f>
        <v/>
      </c>
    </row>
    <row r="607" spans="1:6" hidden="1">
      <c r="A607" t="s">
        <v>707</v>
      </c>
      <c r="B607">
        <v>2014</v>
      </c>
      <c r="C607" t="s">
        <v>1</v>
      </c>
      <c r="D607" t="s">
        <v>847</v>
      </c>
      <c r="E607" t="s">
        <v>847</v>
      </c>
      <c r="F607" t="str">
        <f>VLOOKUP(E607,Resources!A:C,3,FALSE)</f>
        <v/>
      </c>
    </row>
    <row r="608" spans="1:6" hidden="1">
      <c r="A608" t="s">
        <v>707</v>
      </c>
      <c r="B608">
        <v>2014</v>
      </c>
      <c r="C608" t="s">
        <v>1</v>
      </c>
      <c r="D608" t="s">
        <v>846</v>
      </c>
      <c r="E608" t="s">
        <v>846</v>
      </c>
      <c r="F608" t="str">
        <f>VLOOKUP(E608,Resources!A:C,3,FALSE)</f>
        <v/>
      </c>
    </row>
    <row r="609" spans="1:6" hidden="1">
      <c r="A609" t="s">
        <v>707</v>
      </c>
      <c r="B609">
        <v>2014</v>
      </c>
      <c r="C609" t="s">
        <v>1</v>
      </c>
      <c r="D609" t="s">
        <v>185</v>
      </c>
      <c r="E609" t="s">
        <v>185</v>
      </c>
      <c r="F609" t="str">
        <f>VLOOKUP(E609,Resources!A:C,3,FALSE)</f>
        <v/>
      </c>
    </row>
    <row r="610" spans="1:6" hidden="1">
      <c r="A610" t="s">
        <v>707</v>
      </c>
      <c r="B610">
        <v>2014</v>
      </c>
      <c r="C610" t="s">
        <v>1</v>
      </c>
      <c r="D610" t="s">
        <v>845</v>
      </c>
      <c r="E610" t="s">
        <v>845</v>
      </c>
      <c r="F610" t="str">
        <f>VLOOKUP(E610,Resources!A:C,3,FALSE)</f>
        <v>DeSmog</v>
      </c>
    </row>
    <row r="611" spans="1:6" hidden="1">
      <c r="A611" t="s">
        <v>707</v>
      </c>
      <c r="B611">
        <v>2014</v>
      </c>
      <c r="C611" t="s">
        <v>1</v>
      </c>
      <c r="D611" t="s">
        <v>183</v>
      </c>
      <c r="E611" t="s">
        <v>183</v>
      </c>
      <c r="F611" t="str">
        <f>VLOOKUP(E611,Resources!A:C,3,FALSE)</f>
        <v/>
      </c>
    </row>
    <row r="612" spans="1:6" hidden="1">
      <c r="A612" t="s">
        <v>707</v>
      </c>
      <c r="B612">
        <v>2014</v>
      </c>
      <c r="C612" t="s">
        <v>1</v>
      </c>
      <c r="D612" t="s">
        <v>844</v>
      </c>
      <c r="E612" t="s">
        <v>844</v>
      </c>
      <c r="F612" t="str">
        <f>VLOOKUP(E612,Resources!A:C,3,FALSE)</f>
        <v/>
      </c>
    </row>
    <row r="613" spans="1:6" hidden="1">
      <c r="A613" t="s">
        <v>707</v>
      </c>
      <c r="B613">
        <v>2014</v>
      </c>
      <c r="C613" t="s">
        <v>1</v>
      </c>
      <c r="D613" t="s">
        <v>176</v>
      </c>
      <c r="E613" t="s">
        <v>176</v>
      </c>
      <c r="F613" t="str">
        <f>VLOOKUP(E613,Resources!A:C,3,FALSE)</f>
        <v/>
      </c>
    </row>
    <row r="614" spans="1:6" hidden="1">
      <c r="A614" t="s">
        <v>707</v>
      </c>
      <c r="B614">
        <v>2014</v>
      </c>
      <c r="C614" t="s">
        <v>1</v>
      </c>
      <c r="D614" t="s">
        <v>843</v>
      </c>
      <c r="E614" t="s">
        <v>843</v>
      </c>
      <c r="F614" t="str">
        <f>VLOOKUP(E614,Resources!A:C,3,FALSE)</f>
        <v/>
      </c>
    </row>
    <row r="615" spans="1:6" hidden="1">
      <c r="A615" t="s">
        <v>707</v>
      </c>
      <c r="B615">
        <v>2014</v>
      </c>
      <c r="C615" t="s">
        <v>1</v>
      </c>
      <c r="D615" t="s">
        <v>842</v>
      </c>
      <c r="E615" t="s">
        <v>842</v>
      </c>
      <c r="F615" t="str">
        <f>VLOOKUP(E615,Resources!A:C,3,FALSE)</f>
        <v/>
      </c>
    </row>
    <row r="616" spans="1:6" hidden="1">
      <c r="A616" t="s">
        <v>707</v>
      </c>
      <c r="B616">
        <v>2014</v>
      </c>
      <c r="C616" t="s">
        <v>1</v>
      </c>
      <c r="D616" t="s">
        <v>656</v>
      </c>
      <c r="E616" t="s">
        <v>656</v>
      </c>
      <c r="F616" t="str">
        <f>VLOOKUP(E616,Resources!A:C,3,FALSE)</f>
        <v/>
      </c>
    </row>
    <row r="617" spans="1:6" hidden="1">
      <c r="A617" t="s">
        <v>707</v>
      </c>
      <c r="B617">
        <v>2014</v>
      </c>
      <c r="C617" t="s">
        <v>1</v>
      </c>
      <c r="D617" t="s">
        <v>441</v>
      </c>
      <c r="E617" t="s">
        <v>441</v>
      </c>
      <c r="F617" t="str">
        <f>VLOOKUP(E617,Resources!A:C,3,FALSE)</f>
        <v/>
      </c>
    </row>
    <row r="618" spans="1:6" hidden="1">
      <c r="A618" t="s">
        <v>707</v>
      </c>
      <c r="B618">
        <v>2014</v>
      </c>
      <c r="C618" t="s">
        <v>1</v>
      </c>
      <c r="D618" t="s">
        <v>841</v>
      </c>
      <c r="E618" t="s">
        <v>841</v>
      </c>
      <c r="F618" t="str">
        <f>VLOOKUP(E618,Resources!A:C,3,FALSE)</f>
        <v/>
      </c>
    </row>
    <row r="619" spans="1:6" hidden="1">
      <c r="A619" t="s">
        <v>707</v>
      </c>
      <c r="B619">
        <v>2014</v>
      </c>
      <c r="C619" t="s">
        <v>1</v>
      </c>
      <c r="D619" t="s">
        <v>840</v>
      </c>
      <c r="E619" t="s">
        <v>840</v>
      </c>
      <c r="F619" t="str">
        <f>VLOOKUP(E619,Resources!A:C,3,FALSE)</f>
        <v/>
      </c>
    </row>
    <row r="620" spans="1:6" hidden="1">
      <c r="A620" t="s">
        <v>707</v>
      </c>
      <c r="B620">
        <v>2014</v>
      </c>
      <c r="C620" t="s">
        <v>1</v>
      </c>
      <c r="D620" t="s">
        <v>839</v>
      </c>
      <c r="E620" t="s">
        <v>839</v>
      </c>
      <c r="F620" t="str">
        <f>VLOOKUP(E620,Resources!A:C,3,FALSE)</f>
        <v/>
      </c>
    </row>
    <row r="621" spans="1:6" hidden="1">
      <c r="A621" t="s">
        <v>707</v>
      </c>
      <c r="B621">
        <v>2014</v>
      </c>
      <c r="C621" t="s">
        <v>1</v>
      </c>
      <c r="D621" t="s">
        <v>838</v>
      </c>
      <c r="E621" t="s">
        <v>838</v>
      </c>
      <c r="F621" t="str">
        <f>VLOOKUP(E621,Resources!A:C,3,FALSE)</f>
        <v/>
      </c>
    </row>
    <row r="622" spans="1:6" hidden="1">
      <c r="A622" t="s">
        <v>707</v>
      </c>
      <c r="B622">
        <v>2014</v>
      </c>
      <c r="C622" t="s">
        <v>1</v>
      </c>
      <c r="D622" t="s">
        <v>837</v>
      </c>
      <c r="E622" t="s">
        <v>837</v>
      </c>
      <c r="F622" t="str">
        <f>VLOOKUP(E622,Resources!A:C,3,FALSE)</f>
        <v/>
      </c>
    </row>
    <row r="623" spans="1:6" hidden="1">
      <c r="A623" t="s">
        <v>707</v>
      </c>
      <c r="B623">
        <v>2014</v>
      </c>
      <c r="C623" t="s">
        <v>1</v>
      </c>
      <c r="D623" t="s">
        <v>836</v>
      </c>
      <c r="E623" t="s">
        <v>836</v>
      </c>
      <c r="F623" t="str">
        <f>VLOOKUP(E623,Resources!A:C,3,FALSE)</f>
        <v/>
      </c>
    </row>
    <row r="624" spans="1:6" hidden="1">
      <c r="A624" t="s">
        <v>707</v>
      </c>
      <c r="B624">
        <v>2014</v>
      </c>
      <c r="C624" t="s">
        <v>1</v>
      </c>
      <c r="D624" t="s">
        <v>605</v>
      </c>
      <c r="E624" t="s">
        <v>604</v>
      </c>
      <c r="F624" t="str">
        <f>VLOOKUP(E624,Resources!A:C,3,FALSE)</f>
        <v/>
      </c>
    </row>
    <row r="625" spans="1:6" hidden="1">
      <c r="A625" t="s">
        <v>707</v>
      </c>
      <c r="B625">
        <v>2014</v>
      </c>
      <c r="C625" t="s">
        <v>1</v>
      </c>
      <c r="D625" t="s">
        <v>835</v>
      </c>
      <c r="E625" t="s">
        <v>835</v>
      </c>
      <c r="F625" t="str">
        <f>VLOOKUP(E625,Resources!A:C,3,FALSE)</f>
        <v/>
      </c>
    </row>
    <row r="626" spans="1:6" hidden="1">
      <c r="A626" t="s">
        <v>707</v>
      </c>
      <c r="B626">
        <v>2014</v>
      </c>
      <c r="C626" t="s">
        <v>1</v>
      </c>
      <c r="D626" t="s">
        <v>168</v>
      </c>
      <c r="E626" t="s">
        <v>168</v>
      </c>
      <c r="F626" t="str">
        <f>VLOOKUP(E626,Resources!A:C,3,FALSE)</f>
        <v/>
      </c>
    </row>
    <row r="627" spans="1:6" hidden="1">
      <c r="A627" t="s">
        <v>707</v>
      </c>
      <c r="B627">
        <v>2014</v>
      </c>
      <c r="C627" t="s">
        <v>1</v>
      </c>
      <c r="D627" t="s">
        <v>166</v>
      </c>
      <c r="E627" t="s">
        <v>166</v>
      </c>
      <c r="F627" t="str">
        <f>VLOOKUP(E627,Resources!A:C,3,FALSE)</f>
        <v/>
      </c>
    </row>
    <row r="628" spans="1:6" hidden="1">
      <c r="A628" t="s">
        <v>707</v>
      </c>
      <c r="B628">
        <v>2014</v>
      </c>
      <c r="C628" t="s">
        <v>1</v>
      </c>
      <c r="D628" t="s">
        <v>834</v>
      </c>
      <c r="E628" t="s">
        <v>834</v>
      </c>
      <c r="F628" t="str">
        <f>VLOOKUP(E628,Resources!A:C,3,FALSE)</f>
        <v/>
      </c>
    </row>
    <row r="629" spans="1:6" hidden="1">
      <c r="A629" t="s">
        <v>707</v>
      </c>
      <c r="B629">
        <v>2014</v>
      </c>
      <c r="C629" t="s">
        <v>1</v>
      </c>
      <c r="D629" t="s">
        <v>833</v>
      </c>
      <c r="E629" t="s">
        <v>833</v>
      </c>
      <c r="F629" t="str">
        <f>VLOOKUP(E629,Resources!A:C,3,FALSE)</f>
        <v/>
      </c>
    </row>
    <row r="630" spans="1:6" hidden="1">
      <c r="A630" t="s">
        <v>707</v>
      </c>
      <c r="B630">
        <v>2014</v>
      </c>
      <c r="C630" t="s">
        <v>1</v>
      </c>
      <c r="D630" t="s">
        <v>437</v>
      </c>
      <c r="E630" t="s">
        <v>437</v>
      </c>
      <c r="F630" t="str">
        <f>VLOOKUP(E630,Resources!A:C,3,FALSE)</f>
        <v>DeSmog</v>
      </c>
    </row>
    <row r="631" spans="1:6" hidden="1">
      <c r="A631" t="s">
        <v>707</v>
      </c>
      <c r="B631">
        <v>2014</v>
      </c>
      <c r="C631" t="s">
        <v>1</v>
      </c>
      <c r="D631" t="s">
        <v>832</v>
      </c>
      <c r="E631" t="s">
        <v>832</v>
      </c>
      <c r="F631" t="str">
        <f>VLOOKUP(E631,Resources!A:C,3,FALSE)</f>
        <v/>
      </c>
    </row>
    <row r="632" spans="1:6" hidden="1">
      <c r="A632" t="s">
        <v>707</v>
      </c>
      <c r="B632">
        <v>2014</v>
      </c>
      <c r="C632" t="s">
        <v>1</v>
      </c>
      <c r="D632" t="s">
        <v>542</v>
      </c>
      <c r="E632" t="s">
        <v>542</v>
      </c>
      <c r="F632" t="str">
        <f>VLOOKUP(E632,Resources!A:C,3,FALSE)</f>
        <v>SourceWatch</v>
      </c>
    </row>
    <row r="633" spans="1:6" hidden="1">
      <c r="A633" t="s">
        <v>707</v>
      </c>
      <c r="B633">
        <v>2014</v>
      </c>
      <c r="C633" t="s">
        <v>1</v>
      </c>
      <c r="D633" t="s">
        <v>831</v>
      </c>
      <c r="E633" t="s">
        <v>831</v>
      </c>
      <c r="F633" t="str">
        <f>VLOOKUP(E633,Resources!A:C,3,FALSE)</f>
        <v/>
      </c>
    </row>
    <row r="634" spans="1:6" hidden="1">
      <c r="A634" t="s">
        <v>707</v>
      </c>
      <c r="B634">
        <v>2014</v>
      </c>
      <c r="C634" t="s">
        <v>1</v>
      </c>
      <c r="D634" t="s">
        <v>157</v>
      </c>
      <c r="E634" t="s">
        <v>157</v>
      </c>
      <c r="F634" t="str">
        <f>VLOOKUP(E634,Resources!A:C,3,FALSE)</f>
        <v/>
      </c>
    </row>
    <row r="635" spans="1:6" hidden="1">
      <c r="A635" t="s">
        <v>707</v>
      </c>
      <c r="B635">
        <v>2014</v>
      </c>
      <c r="C635" t="s">
        <v>1</v>
      </c>
      <c r="D635" t="s">
        <v>830</v>
      </c>
      <c r="E635" t="s">
        <v>830</v>
      </c>
      <c r="F635" t="str">
        <f>VLOOKUP(E635,Resources!A:C,3,FALSE)</f>
        <v/>
      </c>
    </row>
    <row r="636" spans="1:6" hidden="1">
      <c r="A636" t="s">
        <v>707</v>
      </c>
      <c r="B636">
        <v>2014</v>
      </c>
      <c r="C636" t="s">
        <v>1</v>
      </c>
      <c r="D636" t="s">
        <v>829</v>
      </c>
      <c r="E636" t="s">
        <v>829</v>
      </c>
      <c r="F636" t="str">
        <f>VLOOKUP(E636,Resources!A:C,3,FALSE)</f>
        <v/>
      </c>
    </row>
    <row r="637" spans="1:6" hidden="1">
      <c r="A637" t="s">
        <v>707</v>
      </c>
      <c r="B637">
        <v>2014</v>
      </c>
      <c r="C637" t="s">
        <v>1</v>
      </c>
      <c r="D637" t="s">
        <v>435</v>
      </c>
      <c r="E637" t="s">
        <v>435</v>
      </c>
      <c r="F637" t="str">
        <f>VLOOKUP(E637,Resources!A:C,3,FALSE)</f>
        <v/>
      </c>
    </row>
    <row r="638" spans="1:6" hidden="1">
      <c r="A638" t="s">
        <v>707</v>
      </c>
      <c r="B638">
        <v>2014</v>
      </c>
      <c r="C638" t="s">
        <v>1</v>
      </c>
      <c r="D638" t="s">
        <v>828</v>
      </c>
      <c r="E638" t="s">
        <v>828</v>
      </c>
      <c r="F638" t="str">
        <f>VLOOKUP(E638,Resources!A:C,3,FALSE)</f>
        <v/>
      </c>
    </row>
    <row r="639" spans="1:6" hidden="1">
      <c r="A639" t="s">
        <v>707</v>
      </c>
      <c r="B639">
        <v>2014</v>
      </c>
      <c r="C639" t="s">
        <v>1</v>
      </c>
      <c r="D639" t="s">
        <v>827</v>
      </c>
      <c r="E639" t="s">
        <v>827</v>
      </c>
      <c r="F639" t="str">
        <f>VLOOKUP(E639,Resources!A:C,3,FALSE)</f>
        <v/>
      </c>
    </row>
    <row r="640" spans="1:6" hidden="1">
      <c r="A640" t="s">
        <v>707</v>
      </c>
      <c r="B640">
        <v>2014</v>
      </c>
      <c r="C640" t="s">
        <v>1</v>
      </c>
      <c r="D640" t="s">
        <v>434</v>
      </c>
      <c r="E640" t="s">
        <v>434</v>
      </c>
      <c r="F640" t="str">
        <f>VLOOKUP(E640,Resources!A:C,3,FALSE)</f>
        <v/>
      </c>
    </row>
    <row r="641" spans="1:6" hidden="1">
      <c r="A641" t="s">
        <v>707</v>
      </c>
      <c r="B641">
        <v>2014</v>
      </c>
      <c r="C641" t="s">
        <v>1</v>
      </c>
      <c r="D641" t="s">
        <v>826</v>
      </c>
      <c r="E641" t="s">
        <v>826</v>
      </c>
      <c r="F641" t="str">
        <f>VLOOKUP(E641,Resources!A:C,3,FALSE)</f>
        <v/>
      </c>
    </row>
    <row r="642" spans="1:6" hidden="1">
      <c r="A642" t="s">
        <v>707</v>
      </c>
      <c r="B642">
        <v>2014</v>
      </c>
      <c r="C642" t="s">
        <v>1</v>
      </c>
      <c r="D642" t="s">
        <v>825</v>
      </c>
      <c r="E642" t="s">
        <v>825</v>
      </c>
      <c r="F642" t="str">
        <f>VLOOKUP(E642,Resources!A:C,3,FALSE)</f>
        <v/>
      </c>
    </row>
    <row r="643" spans="1:6" hidden="1">
      <c r="A643" t="s">
        <v>707</v>
      </c>
      <c r="B643">
        <v>2014</v>
      </c>
      <c r="C643" t="s">
        <v>1</v>
      </c>
      <c r="D643" t="s">
        <v>824</v>
      </c>
      <c r="E643" t="s">
        <v>824</v>
      </c>
      <c r="F643" t="str">
        <f>VLOOKUP(E643,Resources!A:C,3,FALSE)</f>
        <v>SourceWatch</v>
      </c>
    </row>
    <row r="644" spans="1:6" hidden="1">
      <c r="A644" t="s">
        <v>707</v>
      </c>
      <c r="B644">
        <v>2014</v>
      </c>
      <c r="C644" t="s">
        <v>1</v>
      </c>
      <c r="D644" t="s">
        <v>152</v>
      </c>
      <c r="E644" t="s">
        <v>152</v>
      </c>
      <c r="F644" t="str">
        <f>VLOOKUP(E644,Resources!A:C,3,FALSE)</f>
        <v/>
      </c>
    </row>
    <row r="645" spans="1:6" hidden="1">
      <c r="A645" t="s">
        <v>707</v>
      </c>
      <c r="B645">
        <v>2014</v>
      </c>
      <c r="C645" t="s">
        <v>1</v>
      </c>
      <c r="D645" t="s">
        <v>823</v>
      </c>
      <c r="E645" t="s">
        <v>823</v>
      </c>
      <c r="F645" t="str">
        <f>VLOOKUP(E645,Resources!A:C,3,FALSE)</f>
        <v/>
      </c>
    </row>
    <row r="646" spans="1:6" hidden="1">
      <c r="A646" t="s">
        <v>707</v>
      </c>
      <c r="B646">
        <v>2014</v>
      </c>
      <c r="C646" t="s">
        <v>1</v>
      </c>
      <c r="D646" t="s">
        <v>148</v>
      </c>
      <c r="E646" t="s">
        <v>148</v>
      </c>
      <c r="F646" t="str">
        <f>VLOOKUP(E646,Resources!A:C,3,FALSE)</f>
        <v/>
      </c>
    </row>
    <row r="647" spans="1:6" hidden="1">
      <c r="A647" t="s">
        <v>707</v>
      </c>
      <c r="B647">
        <v>2014</v>
      </c>
      <c r="C647" t="s">
        <v>1</v>
      </c>
      <c r="D647" t="s">
        <v>822</v>
      </c>
      <c r="E647" t="s">
        <v>822</v>
      </c>
      <c r="F647" t="str">
        <f>VLOOKUP(E647,Resources!A:C,3,FALSE)</f>
        <v/>
      </c>
    </row>
    <row r="648" spans="1:6" hidden="1">
      <c r="A648" t="s">
        <v>707</v>
      </c>
      <c r="B648">
        <v>2014</v>
      </c>
      <c r="C648" t="s">
        <v>1</v>
      </c>
      <c r="D648" t="s">
        <v>821</v>
      </c>
      <c r="E648" t="s">
        <v>821</v>
      </c>
      <c r="F648" t="str">
        <f>VLOOKUP(E648,Resources!A:C,3,FALSE)</f>
        <v/>
      </c>
    </row>
    <row r="649" spans="1:6" hidden="1">
      <c r="A649" t="s">
        <v>707</v>
      </c>
      <c r="B649">
        <v>2014</v>
      </c>
      <c r="C649" t="s">
        <v>1</v>
      </c>
      <c r="D649" t="s">
        <v>143</v>
      </c>
      <c r="E649" t="s">
        <v>143</v>
      </c>
      <c r="F649" t="str">
        <f>VLOOKUP(E649,Resources!A:C,3,FALSE)</f>
        <v/>
      </c>
    </row>
    <row r="650" spans="1:6" hidden="1">
      <c r="A650" t="s">
        <v>707</v>
      </c>
      <c r="B650">
        <v>2014</v>
      </c>
      <c r="C650" t="s">
        <v>1</v>
      </c>
      <c r="D650" t="s">
        <v>820</v>
      </c>
      <c r="E650" t="s">
        <v>820</v>
      </c>
      <c r="F650" t="str">
        <f>VLOOKUP(E650,Resources!A:C,3,FALSE)</f>
        <v/>
      </c>
    </row>
    <row r="651" spans="1:6" hidden="1">
      <c r="A651" t="s">
        <v>707</v>
      </c>
      <c r="B651">
        <v>2014</v>
      </c>
      <c r="C651" t="s">
        <v>1</v>
      </c>
      <c r="D651" t="s">
        <v>819</v>
      </c>
      <c r="E651" t="s">
        <v>819</v>
      </c>
      <c r="F651" t="str">
        <f>VLOOKUP(E651,Resources!A:C,3,FALSE)</f>
        <v/>
      </c>
    </row>
    <row r="652" spans="1:6" hidden="1">
      <c r="A652" t="s">
        <v>707</v>
      </c>
      <c r="B652">
        <v>2014</v>
      </c>
      <c r="C652" t="s">
        <v>1</v>
      </c>
      <c r="D652" t="s">
        <v>818</v>
      </c>
      <c r="E652" t="s">
        <v>818</v>
      </c>
      <c r="F652" t="str">
        <f>VLOOKUP(E652,Resources!A:C,3,FALSE)</f>
        <v/>
      </c>
    </row>
    <row r="653" spans="1:6" hidden="1">
      <c r="A653" t="s">
        <v>707</v>
      </c>
      <c r="B653">
        <v>2014</v>
      </c>
      <c r="C653" t="s">
        <v>1</v>
      </c>
      <c r="D653" t="s">
        <v>135</v>
      </c>
      <c r="E653" t="s">
        <v>135</v>
      </c>
      <c r="F653" t="str">
        <f>VLOOKUP(E653,Resources!A:C,3,FALSE)</f>
        <v/>
      </c>
    </row>
    <row r="654" spans="1:6" hidden="1">
      <c r="A654" t="s">
        <v>707</v>
      </c>
      <c r="B654">
        <v>2014</v>
      </c>
      <c r="C654" t="s">
        <v>1</v>
      </c>
      <c r="D654" t="s">
        <v>817</v>
      </c>
      <c r="E654" t="s">
        <v>817</v>
      </c>
      <c r="F654" t="str">
        <f>VLOOKUP(E654,Resources!A:C,3,FALSE)</f>
        <v/>
      </c>
    </row>
    <row r="655" spans="1:6" hidden="1">
      <c r="A655" t="s">
        <v>707</v>
      </c>
      <c r="B655">
        <v>2014</v>
      </c>
      <c r="C655" t="s">
        <v>1</v>
      </c>
      <c r="D655" t="s">
        <v>133</v>
      </c>
      <c r="E655" t="s">
        <v>132</v>
      </c>
      <c r="F655" t="str">
        <f>VLOOKUP(E655,Resources!A:C,3,FALSE)</f>
        <v>SourceWatch</v>
      </c>
    </row>
    <row r="656" spans="1:6" hidden="1">
      <c r="A656" t="s">
        <v>707</v>
      </c>
      <c r="B656">
        <v>2014</v>
      </c>
      <c r="C656" t="s">
        <v>1</v>
      </c>
      <c r="D656" t="s">
        <v>131</v>
      </c>
      <c r="E656" t="s">
        <v>131</v>
      </c>
      <c r="F656" t="str">
        <f>VLOOKUP(E656,Resources!A:C,3,FALSE)</f>
        <v/>
      </c>
    </row>
    <row r="657" spans="1:6" hidden="1">
      <c r="A657" t="s">
        <v>707</v>
      </c>
      <c r="B657">
        <v>2014</v>
      </c>
      <c r="C657" t="s">
        <v>1</v>
      </c>
      <c r="D657" t="s">
        <v>816</v>
      </c>
      <c r="E657" t="s">
        <v>816</v>
      </c>
      <c r="F657" t="str">
        <f>VLOOKUP(E657,Resources!A:C,3,FALSE)</f>
        <v/>
      </c>
    </row>
    <row r="658" spans="1:6" hidden="1">
      <c r="A658" t="s">
        <v>707</v>
      </c>
      <c r="B658">
        <v>2014</v>
      </c>
      <c r="C658" t="s">
        <v>1</v>
      </c>
      <c r="D658" t="s">
        <v>815</v>
      </c>
      <c r="E658" t="s">
        <v>815</v>
      </c>
      <c r="F658" t="str">
        <f>VLOOKUP(E658,Resources!A:C,3,FALSE)</f>
        <v/>
      </c>
    </row>
    <row r="659" spans="1:6" hidden="1">
      <c r="A659" t="s">
        <v>707</v>
      </c>
      <c r="B659">
        <v>2014</v>
      </c>
      <c r="C659" t="s">
        <v>1</v>
      </c>
      <c r="D659" t="s">
        <v>814</v>
      </c>
      <c r="E659" t="s">
        <v>814</v>
      </c>
      <c r="F659" t="str">
        <f>VLOOKUP(E659,Resources!A:C,3,FALSE)</f>
        <v/>
      </c>
    </row>
    <row r="660" spans="1:6" hidden="1">
      <c r="A660" t="s">
        <v>707</v>
      </c>
      <c r="B660">
        <v>2014</v>
      </c>
      <c r="C660" t="s">
        <v>1</v>
      </c>
      <c r="D660" t="s">
        <v>813</v>
      </c>
      <c r="E660" t="s">
        <v>813</v>
      </c>
      <c r="F660" t="str">
        <f>VLOOKUP(E660,Resources!A:C,3,FALSE)</f>
        <v/>
      </c>
    </row>
    <row r="661" spans="1:6" hidden="1">
      <c r="A661" t="s">
        <v>707</v>
      </c>
      <c r="B661">
        <v>2014</v>
      </c>
      <c r="C661" t="s">
        <v>1</v>
      </c>
      <c r="D661" t="s">
        <v>597</v>
      </c>
      <c r="E661" t="s">
        <v>597</v>
      </c>
      <c r="F661" t="str">
        <f>VLOOKUP(E661,Resources!A:C,3,FALSE)</f>
        <v/>
      </c>
    </row>
    <row r="662" spans="1:6" hidden="1">
      <c r="A662" t="s">
        <v>707</v>
      </c>
      <c r="B662">
        <v>2014</v>
      </c>
      <c r="C662" t="s">
        <v>1</v>
      </c>
      <c r="D662" t="s">
        <v>426</v>
      </c>
      <c r="E662" t="s">
        <v>426</v>
      </c>
      <c r="F662" t="str">
        <f>VLOOKUP(E662,Resources!A:C,3,FALSE)</f>
        <v/>
      </c>
    </row>
    <row r="663" spans="1:6" hidden="1">
      <c r="A663" t="s">
        <v>707</v>
      </c>
      <c r="B663">
        <v>2014</v>
      </c>
      <c r="C663" t="s">
        <v>1</v>
      </c>
      <c r="D663" t="s">
        <v>124</v>
      </c>
      <c r="E663" t="s">
        <v>124</v>
      </c>
      <c r="F663" t="str">
        <f>VLOOKUP(E663,Resources!A:C,3,FALSE)</f>
        <v/>
      </c>
    </row>
    <row r="664" spans="1:6" hidden="1">
      <c r="A664" t="s">
        <v>707</v>
      </c>
      <c r="B664">
        <v>2014</v>
      </c>
      <c r="C664" t="s">
        <v>1</v>
      </c>
      <c r="D664" t="s">
        <v>812</v>
      </c>
      <c r="E664" t="s">
        <v>812</v>
      </c>
      <c r="F664" t="str">
        <f>VLOOKUP(E664,Resources!A:C,3,FALSE)</f>
        <v/>
      </c>
    </row>
    <row r="665" spans="1:6" hidden="1">
      <c r="A665" t="s">
        <v>707</v>
      </c>
      <c r="B665">
        <v>2014</v>
      </c>
      <c r="C665" t="s">
        <v>1</v>
      </c>
      <c r="D665" t="s">
        <v>811</v>
      </c>
      <c r="E665" t="s">
        <v>811</v>
      </c>
      <c r="F665" t="str">
        <f>VLOOKUP(E665,Resources!A:C,3,FALSE)</f>
        <v/>
      </c>
    </row>
    <row r="666" spans="1:6" hidden="1">
      <c r="A666" t="s">
        <v>707</v>
      </c>
      <c r="B666">
        <v>2014</v>
      </c>
      <c r="C666" t="s">
        <v>1</v>
      </c>
      <c r="D666" t="s">
        <v>810</v>
      </c>
      <c r="E666" t="s">
        <v>810</v>
      </c>
      <c r="F666" t="str">
        <f>VLOOKUP(E666,Resources!A:C,3,FALSE)</f>
        <v/>
      </c>
    </row>
    <row r="667" spans="1:6" hidden="1">
      <c r="A667" t="s">
        <v>707</v>
      </c>
      <c r="B667">
        <v>2014</v>
      </c>
      <c r="C667" t="s">
        <v>1</v>
      </c>
      <c r="D667" t="s">
        <v>809</v>
      </c>
      <c r="E667" t="s">
        <v>809</v>
      </c>
      <c r="F667" t="str">
        <f>VLOOKUP(E667,Resources!A:C,3,FALSE)</f>
        <v/>
      </c>
    </row>
    <row r="668" spans="1:6" hidden="1">
      <c r="A668" t="s">
        <v>707</v>
      </c>
      <c r="B668">
        <v>2014</v>
      </c>
      <c r="C668" t="s">
        <v>1</v>
      </c>
      <c r="D668" t="s">
        <v>120</v>
      </c>
      <c r="E668" t="s">
        <v>120</v>
      </c>
      <c r="F668" t="str">
        <f>VLOOKUP(E668,Resources!A:C,3,FALSE)</f>
        <v/>
      </c>
    </row>
    <row r="669" spans="1:6" hidden="1">
      <c r="A669" t="s">
        <v>707</v>
      </c>
      <c r="B669">
        <v>2014</v>
      </c>
      <c r="C669" t="s">
        <v>1</v>
      </c>
      <c r="D669" t="s">
        <v>808</v>
      </c>
      <c r="E669" t="s">
        <v>808</v>
      </c>
      <c r="F669" t="str">
        <f>VLOOKUP(E669,Resources!A:C,3,FALSE)</f>
        <v/>
      </c>
    </row>
    <row r="670" spans="1:6" hidden="1">
      <c r="A670" t="s">
        <v>707</v>
      </c>
      <c r="B670">
        <v>2014</v>
      </c>
      <c r="C670" t="s">
        <v>1</v>
      </c>
      <c r="D670" t="s">
        <v>807</v>
      </c>
      <c r="E670" t="s">
        <v>807</v>
      </c>
      <c r="F670" t="str">
        <f>VLOOKUP(E670,Resources!A:C,3,FALSE)</f>
        <v/>
      </c>
    </row>
    <row r="671" spans="1:6" hidden="1">
      <c r="A671" t="s">
        <v>707</v>
      </c>
      <c r="B671">
        <v>2014</v>
      </c>
      <c r="C671" t="s">
        <v>1</v>
      </c>
      <c r="D671" t="s">
        <v>114</v>
      </c>
      <c r="E671" t="s">
        <v>114</v>
      </c>
      <c r="F671" t="str">
        <f>VLOOKUP(E671,Resources!A:C,3,FALSE)</f>
        <v/>
      </c>
    </row>
    <row r="672" spans="1:6" hidden="1">
      <c r="A672" t="s">
        <v>707</v>
      </c>
      <c r="B672">
        <v>2014</v>
      </c>
      <c r="C672" t="s">
        <v>1</v>
      </c>
      <c r="D672" t="s">
        <v>110</v>
      </c>
      <c r="E672" t="s">
        <v>110</v>
      </c>
      <c r="F672" t="str">
        <f>VLOOKUP(E672,Resources!A:C,3,FALSE)</f>
        <v/>
      </c>
    </row>
    <row r="673" spans="1:6" hidden="1">
      <c r="A673" t="s">
        <v>707</v>
      </c>
      <c r="B673">
        <v>2014</v>
      </c>
      <c r="C673" t="s">
        <v>1</v>
      </c>
      <c r="D673" t="s">
        <v>694</v>
      </c>
      <c r="E673" t="s">
        <v>694</v>
      </c>
      <c r="F673" t="str">
        <f>VLOOKUP(E673,Resources!A:C,3,FALSE)</f>
        <v/>
      </c>
    </row>
    <row r="674" spans="1:6" hidden="1">
      <c r="A674" t="s">
        <v>707</v>
      </c>
      <c r="B674">
        <v>2014</v>
      </c>
      <c r="C674" t="s">
        <v>1</v>
      </c>
      <c r="D674" t="s">
        <v>107</v>
      </c>
      <c r="E674" t="s">
        <v>107</v>
      </c>
      <c r="F674" t="str">
        <f>VLOOKUP(E674,Resources!A:C,3,FALSE)</f>
        <v/>
      </c>
    </row>
    <row r="675" spans="1:6" hidden="1">
      <c r="A675" t="s">
        <v>707</v>
      </c>
      <c r="B675">
        <v>2014</v>
      </c>
      <c r="C675" t="s">
        <v>1</v>
      </c>
      <c r="D675" t="s">
        <v>806</v>
      </c>
      <c r="E675" t="s">
        <v>806</v>
      </c>
      <c r="F675" t="str">
        <f>VLOOKUP(E675,Resources!A:C,3,FALSE)</f>
        <v/>
      </c>
    </row>
    <row r="676" spans="1:6" hidden="1">
      <c r="A676" t="s">
        <v>707</v>
      </c>
      <c r="B676">
        <v>2014</v>
      </c>
      <c r="C676" t="s">
        <v>1</v>
      </c>
      <c r="D676" t="s">
        <v>805</v>
      </c>
      <c r="E676" t="s">
        <v>805</v>
      </c>
      <c r="F676" t="str">
        <f>VLOOKUP(E676,Resources!A:C,3,FALSE)</f>
        <v/>
      </c>
    </row>
    <row r="677" spans="1:6" hidden="1">
      <c r="A677" t="s">
        <v>707</v>
      </c>
      <c r="B677">
        <v>2014</v>
      </c>
      <c r="C677" t="s">
        <v>1</v>
      </c>
      <c r="D677" t="s">
        <v>594</v>
      </c>
      <c r="E677" t="s">
        <v>594</v>
      </c>
      <c r="F677" t="str">
        <f>VLOOKUP(E677,Resources!A:C,3,FALSE)</f>
        <v/>
      </c>
    </row>
    <row r="678" spans="1:6" hidden="1">
      <c r="A678" t="s">
        <v>707</v>
      </c>
      <c r="B678">
        <v>2014</v>
      </c>
      <c r="C678" t="s">
        <v>1</v>
      </c>
      <c r="D678" t="s">
        <v>804</v>
      </c>
      <c r="E678" t="s">
        <v>804</v>
      </c>
      <c r="F678" t="str">
        <f>VLOOKUP(E678,Resources!A:C,3,FALSE)</f>
        <v/>
      </c>
    </row>
    <row r="679" spans="1:6" hidden="1">
      <c r="A679" t="s">
        <v>707</v>
      </c>
      <c r="B679">
        <v>2014</v>
      </c>
      <c r="C679" t="s">
        <v>1</v>
      </c>
      <c r="D679" t="s">
        <v>803</v>
      </c>
      <c r="E679" t="s">
        <v>803</v>
      </c>
      <c r="F679" t="str">
        <f>VLOOKUP(E679,Resources!A:C,3,FALSE)</f>
        <v/>
      </c>
    </row>
    <row r="680" spans="1:6" hidden="1">
      <c r="A680" t="s">
        <v>707</v>
      </c>
      <c r="B680">
        <v>2014</v>
      </c>
      <c r="C680" t="s">
        <v>1</v>
      </c>
      <c r="D680" t="s">
        <v>802</v>
      </c>
      <c r="E680" t="s">
        <v>802</v>
      </c>
      <c r="F680" t="str">
        <f>VLOOKUP(E680,Resources!A:C,3,FALSE)</f>
        <v/>
      </c>
    </row>
    <row r="681" spans="1:6" hidden="1">
      <c r="A681" t="s">
        <v>707</v>
      </c>
      <c r="B681">
        <v>2014</v>
      </c>
      <c r="C681" t="s">
        <v>1</v>
      </c>
      <c r="D681" t="s">
        <v>801</v>
      </c>
      <c r="E681" t="s">
        <v>801</v>
      </c>
      <c r="F681" t="str">
        <f>VLOOKUP(E681,Resources!A:C,3,FALSE)</f>
        <v/>
      </c>
    </row>
    <row r="682" spans="1:6" hidden="1">
      <c r="A682" t="s">
        <v>707</v>
      </c>
      <c r="B682">
        <v>2014</v>
      </c>
      <c r="C682" t="s">
        <v>1</v>
      </c>
      <c r="D682" t="s">
        <v>800</v>
      </c>
      <c r="E682" t="s">
        <v>800</v>
      </c>
      <c r="F682" t="str">
        <f>VLOOKUP(E682,Resources!A:C,3,FALSE)</f>
        <v/>
      </c>
    </row>
    <row r="683" spans="1:6" hidden="1">
      <c r="A683" t="s">
        <v>707</v>
      </c>
      <c r="B683">
        <v>2014</v>
      </c>
      <c r="C683" t="s">
        <v>1</v>
      </c>
      <c r="D683" t="s">
        <v>799</v>
      </c>
      <c r="E683" t="s">
        <v>799</v>
      </c>
      <c r="F683" t="str">
        <f>VLOOKUP(E683,Resources!A:C,3,FALSE)</f>
        <v/>
      </c>
    </row>
    <row r="684" spans="1:6" hidden="1">
      <c r="A684" t="s">
        <v>707</v>
      </c>
      <c r="B684">
        <v>2014</v>
      </c>
      <c r="C684" t="s">
        <v>1</v>
      </c>
      <c r="D684" t="s">
        <v>105</v>
      </c>
      <c r="E684" t="s">
        <v>105</v>
      </c>
      <c r="F684" t="str">
        <f>VLOOKUP(E684,Resources!A:C,3,FALSE)</f>
        <v/>
      </c>
    </row>
    <row r="685" spans="1:6" hidden="1">
      <c r="A685" t="s">
        <v>707</v>
      </c>
      <c r="B685">
        <v>2014</v>
      </c>
      <c r="C685" t="s">
        <v>1</v>
      </c>
      <c r="D685" t="s">
        <v>798</v>
      </c>
      <c r="E685" t="s">
        <v>798</v>
      </c>
      <c r="F685" t="str">
        <f>VLOOKUP(E685,Resources!A:C,3,FALSE)</f>
        <v/>
      </c>
    </row>
    <row r="686" spans="1:6" hidden="1">
      <c r="A686" t="s">
        <v>707</v>
      </c>
      <c r="B686">
        <v>2014</v>
      </c>
      <c r="C686" t="s">
        <v>1</v>
      </c>
      <c r="D686" t="s">
        <v>693</v>
      </c>
      <c r="E686" t="s">
        <v>693</v>
      </c>
      <c r="F686" t="str">
        <f>VLOOKUP(E686,Resources!A:C,3,FALSE)</f>
        <v/>
      </c>
    </row>
    <row r="687" spans="1:6" hidden="1">
      <c r="A687" t="s">
        <v>707</v>
      </c>
      <c r="B687">
        <v>2014</v>
      </c>
      <c r="C687" t="s">
        <v>1</v>
      </c>
      <c r="D687" t="s">
        <v>797</v>
      </c>
      <c r="E687" t="s">
        <v>797</v>
      </c>
      <c r="F687" t="str">
        <f>VLOOKUP(E687,Resources!A:C,3,FALSE)</f>
        <v/>
      </c>
    </row>
    <row r="688" spans="1:6" hidden="1">
      <c r="A688" t="s">
        <v>707</v>
      </c>
      <c r="B688">
        <v>2014</v>
      </c>
      <c r="C688" t="s">
        <v>1</v>
      </c>
      <c r="D688" t="s">
        <v>796</v>
      </c>
      <c r="E688" t="s">
        <v>796</v>
      </c>
      <c r="F688" t="str">
        <f>VLOOKUP(E688,Resources!A:C,3,FALSE)</f>
        <v/>
      </c>
    </row>
    <row r="689" spans="1:6" hidden="1">
      <c r="A689" t="s">
        <v>707</v>
      </c>
      <c r="B689">
        <v>2014</v>
      </c>
      <c r="C689" t="s">
        <v>1</v>
      </c>
      <c r="D689" t="s">
        <v>533</v>
      </c>
      <c r="E689" t="s">
        <v>533</v>
      </c>
      <c r="F689" t="str">
        <f>VLOOKUP(E689,Resources!A:C,3,FALSE)</f>
        <v/>
      </c>
    </row>
    <row r="690" spans="1:6" hidden="1">
      <c r="A690" t="s">
        <v>707</v>
      </c>
      <c r="B690">
        <v>2014</v>
      </c>
      <c r="C690" t="s">
        <v>1</v>
      </c>
      <c r="D690" t="s">
        <v>795</v>
      </c>
      <c r="E690" t="s">
        <v>795</v>
      </c>
      <c r="F690" t="str">
        <f>VLOOKUP(E690,Resources!A:C,3,FALSE)</f>
        <v/>
      </c>
    </row>
    <row r="691" spans="1:6" hidden="1">
      <c r="A691" t="s">
        <v>707</v>
      </c>
      <c r="B691">
        <v>2014</v>
      </c>
      <c r="C691" t="s">
        <v>1</v>
      </c>
      <c r="D691" t="s">
        <v>794</v>
      </c>
      <c r="E691" t="s">
        <v>794</v>
      </c>
      <c r="F691" t="str">
        <f>VLOOKUP(E691,Resources!A:C,3,FALSE)</f>
        <v/>
      </c>
    </row>
    <row r="692" spans="1:6" hidden="1">
      <c r="A692" t="s">
        <v>707</v>
      </c>
      <c r="B692">
        <v>2014</v>
      </c>
      <c r="C692" t="s">
        <v>1</v>
      </c>
      <c r="D692" t="s">
        <v>793</v>
      </c>
      <c r="E692" t="s">
        <v>692</v>
      </c>
      <c r="F692" t="str">
        <f>VLOOKUP(E692,Resources!A:C,3,FALSE)</f>
        <v>SourceWatch</v>
      </c>
    </row>
    <row r="693" spans="1:6" hidden="1">
      <c r="A693" t="s">
        <v>707</v>
      </c>
      <c r="B693">
        <v>2014</v>
      </c>
      <c r="C693" t="s">
        <v>1</v>
      </c>
      <c r="D693" t="s">
        <v>792</v>
      </c>
      <c r="E693" t="s">
        <v>792</v>
      </c>
      <c r="F693" t="str">
        <f>VLOOKUP(E693,Resources!A:C,3,FALSE)</f>
        <v/>
      </c>
    </row>
    <row r="694" spans="1:6" hidden="1">
      <c r="A694" t="s">
        <v>707</v>
      </c>
      <c r="B694">
        <v>2014</v>
      </c>
      <c r="C694" t="s">
        <v>1</v>
      </c>
      <c r="D694" t="s">
        <v>589</v>
      </c>
      <c r="E694" t="s">
        <v>589</v>
      </c>
      <c r="F694" t="str">
        <f>VLOOKUP(E694,Resources!A:C,3,FALSE)</f>
        <v/>
      </c>
    </row>
    <row r="695" spans="1:6" hidden="1">
      <c r="A695" t="s">
        <v>707</v>
      </c>
      <c r="B695">
        <v>2014</v>
      </c>
      <c r="C695" t="s">
        <v>1</v>
      </c>
      <c r="D695" t="s">
        <v>791</v>
      </c>
      <c r="E695" t="s">
        <v>791</v>
      </c>
      <c r="F695" t="str">
        <f>VLOOKUP(E695,Resources!A:C,3,FALSE)</f>
        <v/>
      </c>
    </row>
    <row r="696" spans="1:6" hidden="1">
      <c r="A696" t="s">
        <v>707</v>
      </c>
      <c r="B696">
        <v>2014</v>
      </c>
      <c r="C696" t="s">
        <v>1</v>
      </c>
      <c r="D696" t="s">
        <v>532</v>
      </c>
      <c r="E696" t="s">
        <v>532</v>
      </c>
      <c r="F696" t="str">
        <f>VLOOKUP(E696,Resources!A:C,3,FALSE)</f>
        <v>SourceWatch</v>
      </c>
    </row>
    <row r="697" spans="1:6" hidden="1">
      <c r="A697" t="s">
        <v>707</v>
      </c>
      <c r="B697">
        <v>2014</v>
      </c>
      <c r="C697" t="s">
        <v>1</v>
      </c>
      <c r="D697" t="s">
        <v>790</v>
      </c>
      <c r="E697" t="s">
        <v>790</v>
      </c>
      <c r="F697" t="str">
        <f>VLOOKUP(E697,Resources!A:C,3,FALSE)</f>
        <v/>
      </c>
    </row>
    <row r="698" spans="1:6" hidden="1">
      <c r="A698" t="s">
        <v>707</v>
      </c>
      <c r="B698">
        <v>2014</v>
      </c>
      <c r="C698" t="s">
        <v>1</v>
      </c>
      <c r="D698" t="s">
        <v>789</v>
      </c>
      <c r="E698" t="s">
        <v>789</v>
      </c>
      <c r="F698" t="str">
        <f>VLOOKUP(E698,Resources!A:C,3,FALSE)</f>
        <v/>
      </c>
    </row>
    <row r="699" spans="1:6" hidden="1">
      <c r="A699" t="s">
        <v>707</v>
      </c>
      <c r="B699">
        <v>2014</v>
      </c>
      <c r="C699" t="s">
        <v>1</v>
      </c>
      <c r="D699" t="s">
        <v>788</v>
      </c>
      <c r="E699" t="s">
        <v>788</v>
      </c>
      <c r="F699" t="str">
        <f>VLOOKUP(E699,Resources!A:C,3,FALSE)</f>
        <v/>
      </c>
    </row>
    <row r="700" spans="1:6" hidden="1">
      <c r="A700" t="s">
        <v>707</v>
      </c>
      <c r="B700">
        <v>2014</v>
      </c>
      <c r="C700" t="s">
        <v>1</v>
      </c>
      <c r="D700" t="s">
        <v>787</v>
      </c>
      <c r="E700" t="s">
        <v>787</v>
      </c>
      <c r="F700" t="str">
        <f>VLOOKUP(E700,Resources!A:C,3,FALSE)</f>
        <v/>
      </c>
    </row>
    <row r="701" spans="1:6" hidden="1">
      <c r="A701" t="s">
        <v>707</v>
      </c>
      <c r="B701">
        <v>2014</v>
      </c>
      <c r="C701" t="s">
        <v>1</v>
      </c>
      <c r="D701" t="s">
        <v>786</v>
      </c>
      <c r="E701" t="s">
        <v>786</v>
      </c>
      <c r="F701" t="str">
        <f>VLOOKUP(E701,Resources!A:C,3,FALSE)</f>
        <v/>
      </c>
    </row>
    <row r="702" spans="1:6" hidden="1">
      <c r="A702" t="s">
        <v>707</v>
      </c>
      <c r="B702">
        <v>2014</v>
      </c>
      <c r="C702" t="s">
        <v>1</v>
      </c>
      <c r="D702" t="s">
        <v>785</v>
      </c>
      <c r="E702" t="s">
        <v>785</v>
      </c>
      <c r="F702" t="str">
        <f>VLOOKUP(E702,Resources!A:C,3,FALSE)</f>
        <v/>
      </c>
    </row>
    <row r="703" spans="1:6" hidden="1">
      <c r="A703" t="s">
        <v>707</v>
      </c>
      <c r="B703">
        <v>2014</v>
      </c>
      <c r="C703" t="s">
        <v>1</v>
      </c>
      <c r="D703" t="s">
        <v>92</v>
      </c>
      <c r="E703" t="s">
        <v>92</v>
      </c>
      <c r="F703" t="str">
        <f>VLOOKUP(E703,Resources!A:C,3,FALSE)</f>
        <v/>
      </c>
    </row>
    <row r="704" spans="1:6" hidden="1">
      <c r="A704" t="s">
        <v>707</v>
      </c>
      <c r="B704">
        <v>2014</v>
      </c>
      <c r="C704" t="s">
        <v>1</v>
      </c>
      <c r="D704" t="s">
        <v>91</v>
      </c>
      <c r="E704" t="s">
        <v>91</v>
      </c>
      <c r="F704" t="str">
        <f>VLOOKUP(E704,Resources!A:C,3,FALSE)</f>
        <v/>
      </c>
    </row>
    <row r="705" spans="1:6" hidden="1">
      <c r="A705" t="s">
        <v>707</v>
      </c>
      <c r="B705">
        <v>2014</v>
      </c>
      <c r="C705" t="s">
        <v>1</v>
      </c>
      <c r="D705" t="s">
        <v>784</v>
      </c>
      <c r="E705" t="s">
        <v>784</v>
      </c>
      <c r="F705" t="str">
        <f>VLOOKUP(E705,Resources!A:C,3,FALSE)</f>
        <v/>
      </c>
    </row>
    <row r="706" spans="1:6" hidden="1">
      <c r="A706" t="s">
        <v>707</v>
      </c>
      <c r="B706">
        <v>2014</v>
      </c>
      <c r="C706" t="s">
        <v>1</v>
      </c>
      <c r="D706" t="s">
        <v>783</v>
      </c>
      <c r="E706" t="s">
        <v>783</v>
      </c>
      <c r="F706" t="str">
        <f>VLOOKUP(E706,Resources!A:C,3,FALSE)</f>
        <v/>
      </c>
    </row>
    <row r="707" spans="1:6" hidden="1">
      <c r="A707" t="s">
        <v>707</v>
      </c>
      <c r="B707">
        <v>2014</v>
      </c>
      <c r="C707" t="s">
        <v>1</v>
      </c>
      <c r="D707" t="s">
        <v>782</v>
      </c>
      <c r="E707" t="s">
        <v>782</v>
      </c>
      <c r="F707" t="str">
        <f>VLOOKUP(E707,Resources!A:C,3,FALSE)</f>
        <v/>
      </c>
    </row>
    <row r="708" spans="1:6" hidden="1">
      <c r="A708" t="s">
        <v>707</v>
      </c>
      <c r="B708">
        <v>2014</v>
      </c>
      <c r="C708" t="s">
        <v>1</v>
      </c>
      <c r="D708" t="s">
        <v>781</v>
      </c>
      <c r="E708" t="s">
        <v>781</v>
      </c>
      <c r="F708" t="str">
        <f>VLOOKUP(E708,Resources!A:C,3,FALSE)</f>
        <v/>
      </c>
    </row>
    <row r="709" spans="1:6" hidden="1">
      <c r="A709" t="s">
        <v>707</v>
      </c>
      <c r="B709">
        <v>2014</v>
      </c>
      <c r="C709" t="s">
        <v>1</v>
      </c>
      <c r="D709" t="s">
        <v>780</v>
      </c>
      <c r="E709" t="s">
        <v>780</v>
      </c>
      <c r="F709" t="str">
        <f>VLOOKUP(E709,Resources!A:C,3,FALSE)</f>
        <v/>
      </c>
    </row>
    <row r="710" spans="1:6" hidden="1">
      <c r="A710" t="s">
        <v>707</v>
      </c>
      <c r="B710">
        <v>2014</v>
      </c>
      <c r="C710" t="s">
        <v>1</v>
      </c>
      <c r="D710" t="s">
        <v>779</v>
      </c>
      <c r="E710" t="s">
        <v>779</v>
      </c>
      <c r="F710" t="str">
        <f>VLOOKUP(E710,Resources!A:C,3,FALSE)</f>
        <v/>
      </c>
    </row>
    <row r="711" spans="1:6" hidden="1">
      <c r="A711" t="s">
        <v>707</v>
      </c>
      <c r="B711">
        <v>2014</v>
      </c>
      <c r="C711" t="s">
        <v>1</v>
      </c>
      <c r="D711" t="s">
        <v>587</v>
      </c>
      <c r="E711" t="s">
        <v>587</v>
      </c>
      <c r="F711" t="str">
        <f>VLOOKUP(E711,Resources!A:C,3,FALSE)</f>
        <v/>
      </c>
    </row>
    <row r="712" spans="1:6" hidden="1">
      <c r="A712" t="s">
        <v>707</v>
      </c>
      <c r="B712">
        <v>2014</v>
      </c>
      <c r="C712" t="s">
        <v>1</v>
      </c>
      <c r="D712" t="s">
        <v>778</v>
      </c>
      <c r="E712" t="s">
        <v>778</v>
      </c>
      <c r="F712" t="str">
        <f>VLOOKUP(E712,Resources!A:C,3,FALSE)</f>
        <v/>
      </c>
    </row>
    <row r="713" spans="1:6" hidden="1">
      <c r="A713" t="s">
        <v>707</v>
      </c>
      <c r="B713">
        <v>2014</v>
      </c>
      <c r="C713" t="s">
        <v>1</v>
      </c>
      <c r="D713" t="s">
        <v>777</v>
      </c>
      <c r="E713" t="s">
        <v>777</v>
      </c>
      <c r="F713" t="str">
        <f>VLOOKUP(E713,Resources!A:C,3,FALSE)</f>
        <v/>
      </c>
    </row>
    <row r="714" spans="1:6" hidden="1">
      <c r="A714" t="s">
        <v>707</v>
      </c>
      <c r="B714">
        <v>2014</v>
      </c>
      <c r="C714" t="s">
        <v>1</v>
      </c>
      <c r="D714" t="s">
        <v>776</v>
      </c>
      <c r="E714" t="s">
        <v>776</v>
      </c>
      <c r="F714" t="str">
        <f>VLOOKUP(E714,Resources!A:C,3,FALSE)</f>
        <v/>
      </c>
    </row>
    <row r="715" spans="1:6" hidden="1">
      <c r="A715" t="s">
        <v>707</v>
      </c>
      <c r="B715">
        <v>2014</v>
      </c>
      <c r="C715" t="s">
        <v>1</v>
      </c>
      <c r="D715" t="s">
        <v>775</v>
      </c>
      <c r="E715" t="s">
        <v>775</v>
      </c>
      <c r="F715" t="str">
        <f>VLOOKUP(E715,Resources!A:C,3,FALSE)</f>
        <v/>
      </c>
    </row>
    <row r="716" spans="1:6" hidden="1">
      <c r="A716" t="s">
        <v>707</v>
      </c>
      <c r="B716">
        <v>2014</v>
      </c>
      <c r="C716" t="s">
        <v>1</v>
      </c>
      <c r="D716" t="s">
        <v>774</v>
      </c>
      <c r="E716" t="s">
        <v>774</v>
      </c>
      <c r="F716" t="str">
        <f>VLOOKUP(E716,Resources!A:C,3,FALSE)</f>
        <v/>
      </c>
    </row>
    <row r="717" spans="1:6" hidden="1">
      <c r="A717" t="s">
        <v>707</v>
      </c>
      <c r="B717">
        <v>2014</v>
      </c>
      <c r="C717" t="s">
        <v>1</v>
      </c>
      <c r="D717" t="s">
        <v>81</v>
      </c>
      <c r="E717" t="s">
        <v>81</v>
      </c>
      <c r="F717" t="str">
        <f>VLOOKUP(E717,Resources!A:C,3,FALSE)</f>
        <v/>
      </c>
    </row>
    <row r="718" spans="1:6" hidden="1">
      <c r="A718" t="s">
        <v>707</v>
      </c>
      <c r="B718">
        <v>2014</v>
      </c>
      <c r="C718" t="s">
        <v>1</v>
      </c>
      <c r="D718" t="s">
        <v>709</v>
      </c>
      <c r="E718" t="s">
        <v>709</v>
      </c>
      <c r="F718" t="str">
        <f>VLOOKUP(E718,Resources!A:C,3,FALSE)</f>
        <v/>
      </c>
    </row>
    <row r="719" spans="1:6" hidden="1">
      <c r="A719" t="s">
        <v>707</v>
      </c>
      <c r="B719">
        <v>2014</v>
      </c>
      <c r="C719" t="s">
        <v>1</v>
      </c>
      <c r="D719" t="s">
        <v>773</v>
      </c>
      <c r="E719" t="s">
        <v>773</v>
      </c>
      <c r="F719" t="str">
        <f>VLOOKUP(E719,Resources!A:C,3,FALSE)</f>
        <v/>
      </c>
    </row>
    <row r="720" spans="1:6" hidden="1">
      <c r="A720" t="s">
        <v>707</v>
      </c>
      <c r="B720">
        <v>2014</v>
      </c>
      <c r="C720" t="s">
        <v>1</v>
      </c>
      <c r="D720" t="s">
        <v>772</v>
      </c>
      <c r="E720" t="s">
        <v>772</v>
      </c>
      <c r="F720" t="str">
        <f>VLOOKUP(E720,Resources!A:C,3,FALSE)</f>
        <v/>
      </c>
    </row>
    <row r="721" spans="1:6" hidden="1">
      <c r="A721" t="s">
        <v>707</v>
      </c>
      <c r="B721">
        <v>2014</v>
      </c>
      <c r="C721" t="s">
        <v>1</v>
      </c>
      <c r="D721" t="s">
        <v>771</v>
      </c>
      <c r="E721" t="s">
        <v>771</v>
      </c>
      <c r="F721" t="str">
        <f>VLOOKUP(E721,Resources!A:C,3,FALSE)</f>
        <v/>
      </c>
    </row>
    <row r="722" spans="1:6" hidden="1">
      <c r="A722" t="s">
        <v>707</v>
      </c>
      <c r="B722">
        <v>2014</v>
      </c>
      <c r="C722" t="s">
        <v>1</v>
      </c>
      <c r="D722" t="s">
        <v>770</v>
      </c>
      <c r="E722" t="s">
        <v>770</v>
      </c>
      <c r="F722" t="str">
        <f>VLOOKUP(E722,Resources!A:C,3,FALSE)</f>
        <v/>
      </c>
    </row>
    <row r="723" spans="1:6" hidden="1">
      <c r="A723" t="s">
        <v>707</v>
      </c>
      <c r="B723">
        <v>2014</v>
      </c>
      <c r="C723" t="s">
        <v>1</v>
      </c>
      <c r="D723" t="s">
        <v>769</v>
      </c>
      <c r="E723" t="s">
        <v>769</v>
      </c>
      <c r="F723" t="str">
        <f>VLOOKUP(E723,Resources!A:C,3,FALSE)</f>
        <v/>
      </c>
    </row>
    <row r="724" spans="1:6" hidden="1">
      <c r="A724" t="s">
        <v>707</v>
      </c>
      <c r="B724">
        <v>2014</v>
      </c>
      <c r="C724" t="s">
        <v>1</v>
      </c>
      <c r="D724" t="s">
        <v>78</v>
      </c>
      <c r="E724" t="s">
        <v>78</v>
      </c>
      <c r="F724" t="str">
        <f>VLOOKUP(E724,Resources!A:C,3,FALSE)</f>
        <v/>
      </c>
    </row>
    <row r="725" spans="1:6" hidden="1">
      <c r="A725" t="s">
        <v>707</v>
      </c>
      <c r="B725">
        <v>2014</v>
      </c>
      <c r="C725" t="s">
        <v>1</v>
      </c>
      <c r="D725" t="s">
        <v>768</v>
      </c>
      <c r="E725" t="s">
        <v>768</v>
      </c>
      <c r="F725" t="str">
        <f>VLOOKUP(E725,Resources!A:C,3,FALSE)</f>
        <v/>
      </c>
    </row>
    <row r="726" spans="1:6" hidden="1">
      <c r="A726" t="s">
        <v>707</v>
      </c>
      <c r="B726">
        <v>2014</v>
      </c>
      <c r="C726" t="s">
        <v>1</v>
      </c>
      <c r="D726" t="s">
        <v>767</v>
      </c>
      <c r="E726" t="s">
        <v>767</v>
      </c>
      <c r="F726" t="str">
        <f>VLOOKUP(E726,Resources!A:C,3,FALSE)</f>
        <v/>
      </c>
    </row>
    <row r="727" spans="1:6" hidden="1">
      <c r="A727" t="s">
        <v>707</v>
      </c>
      <c r="B727">
        <v>2014</v>
      </c>
      <c r="C727" t="s">
        <v>1</v>
      </c>
      <c r="D727" t="s">
        <v>76</v>
      </c>
      <c r="E727" t="s">
        <v>76</v>
      </c>
      <c r="F727" t="str">
        <f>VLOOKUP(E727,Resources!A:C,3,FALSE)</f>
        <v/>
      </c>
    </row>
    <row r="728" spans="1:6" hidden="1">
      <c r="A728" t="s">
        <v>707</v>
      </c>
      <c r="B728">
        <v>2014</v>
      </c>
      <c r="C728" t="s">
        <v>1</v>
      </c>
      <c r="D728" t="s">
        <v>766</v>
      </c>
      <c r="E728" t="s">
        <v>766</v>
      </c>
      <c r="F728" t="str">
        <f>VLOOKUP(E728,Resources!A:C,3,FALSE)</f>
        <v/>
      </c>
    </row>
    <row r="729" spans="1:6" hidden="1">
      <c r="A729" t="s">
        <v>707</v>
      </c>
      <c r="B729">
        <v>2014</v>
      </c>
      <c r="C729" t="s">
        <v>1</v>
      </c>
      <c r="D729" t="s">
        <v>74</v>
      </c>
      <c r="E729" t="s">
        <v>74</v>
      </c>
      <c r="F729" t="str">
        <f>VLOOKUP(E729,Resources!A:C,3,FALSE)</f>
        <v/>
      </c>
    </row>
    <row r="730" spans="1:6" hidden="1">
      <c r="A730" t="s">
        <v>707</v>
      </c>
      <c r="B730">
        <v>2014</v>
      </c>
      <c r="C730" t="s">
        <v>1</v>
      </c>
      <c r="D730" t="s">
        <v>765</v>
      </c>
      <c r="E730" t="s">
        <v>765</v>
      </c>
      <c r="F730" t="str">
        <f>VLOOKUP(E730,Resources!A:C,3,FALSE)</f>
        <v/>
      </c>
    </row>
    <row r="731" spans="1:6" hidden="1">
      <c r="A731" t="s">
        <v>707</v>
      </c>
      <c r="B731">
        <v>2014</v>
      </c>
      <c r="C731" t="s">
        <v>1</v>
      </c>
      <c r="D731" t="s">
        <v>71</v>
      </c>
      <c r="E731" t="s">
        <v>71</v>
      </c>
      <c r="F731" t="str">
        <f>VLOOKUP(E731,Resources!A:C,3,FALSE)</f>
        <v/>
      </c>
    </row>
    <row r="732" spans="1:6" hidden="1">
      <c r="A732" t="s">
        <v>707</v>
      </c>
      <c r="B732">
        <v>2014</v>
      </c>
      <c r="C732" t="s">
        <v>1</v>
      </c>
      <c r="D732" t="s">
        <v>764</v>
      </c>
      <c r="E732" t="s">
        <v>764</v>
      </c>
      <c r="F732" t="str">
        <f>VLOOKUP(E732,Resources!A:C,3,FALSE)</f>
        <v/>
      </c>
    </row>
    <row r="733" spans="1:6" hidden="1">
      <c r="A733" t="s">
        <v>707</v>
      </c>
      <c r="B733">
        <v>2014</v>
      </c>
      <c r="C733" t="s">
        <v>1</v>
      </c>
      <c r="D733" t="s">
        <v>763</v>
      </c>
      <c r="E733" t="s">
        <v>763</v>
      </c>
      <c r="F733" t="str">
        <f>VLOOKUP(E733,Resources!A:C,3,FALSE)</f>
        <v/>
      </c>
    </row>
    <row r="734" spans="1:6" hidden="1">
      <c r="A734" t="s">
        <v>707</v>
      </c>
      <c r="B734">
        <v>2014</v>
      </c>
      <c r="C734" t="s">
        <v>1</v>
      </c>
      <c r="D734" t="s">
        <v>762</v>
      </c>
      <c r="E734" t="s">
        <v>762</v>
      </c>
      <c r="F734" t="str">
        <f>VLOOKUP(E734,Resources!A:C,3,FALSE)</f>
        <v/>
      </c>
    </row>
    <row r="735" spans="1:6" hidden="1">
      <c r="A735" t="s">
        <v>707</v>
      </c>
      <c r="B735">
        <v>2014</v>
      </c>
      <c r="C735" t="s">
        <v>1</v>
      </c>
      <c r="D735" t="s">
        <v>529</v>
      </c>
      <c r="E735" t="s">
        <v>529</v>
      </c>
      <c r="F735" t="str">
        <f>VLOOKUP(E735,Resources!A:C,3,FALSE)</f>
        <v/>
      </c>
    </row>
    <row r="736" spans="1:6" hidden="1">
      <c r="A736" t="s">
        <v>707</v>
      </c>
      <c r="B736">
        <v>2014</v>
      </c>
      <c r="C736" t="s">
        <v>1</v>
      </c>
      <c r="D736" t="s">
        <v>690</v>
      </c>
      <c r="E736" t="s">
        <v>690</v>
      </c>
      <c r="F736" t="str">
        <f>VLOOKUP(E736,Resources!A:C,3,FALSE)</f>
        <v/>
      </c>
    </row>
    <row r="737" spans="1:6" hidden="1">
      <c r="A737" t="s">
        <v>707</v>
      </c>
      <c r="B737">
        <v>2014</v>
      </c>
      <c r="C737" t="s">
        <v>1</v>
      </c>
      <c r="D737" t="s">
        <v>761</v>
      </c>
      <c r="E737" t="s">
        <v>761</v>
      </c>
      <c r="F737" t="str">
        <f>VLOOKUP(E737,Resources!A:C,3,FALSE)</f>
        <v/>
      </c>
    </row>
    <row r="738" spans="1:6" hidden="1">
      <c r="A738" t="s">
        <v>707</v>
      </c>
      <c r="B738">
        <v>2014</v>
      </c>
      <c r="C738" t="s">
        <v>1</v>
      </c>
      <c r="D738" t="s">
        <v>405</v>
      </c>
      <c r="E738" t="s">
        <v>405</v>
      </c>
      <c r="F738" t="str">
        <f>VLOOKUP(E738,Resources!A:C,3,FALSE)</f>
        <v/>
      </c>
    </row>
    <row r="739" spans="1:6" hidden="1">
      <c r="A739" t="s">
        <v>707</v>
      </c>
      <c r="B739">
        <v>2014</v>
      </c>
      <c r="C739" t="s">
        <v>1</v>
      </c>
      <c r="D739" t="s">
        <v>642</v>
      </c>
      <c r="E739" t="s">
        <v>642</v>
      </c>
      <c r="F739" t="str">
        <f>VLOOKUP(E739,Resources!A:C,3,FALSE)</f>
        <v/>
      </c>
    </row>
    <row r="740" spans="1:6" hidden="1">
      <c r="A740" t="s">
        <v>707</v>
      </c>
      <c r="B740">
        <v>2014</v>
      </c>
      <c r="C740" t="s">
        <v>1</v>
      </c>
      <c r="D740" t="s">
        <v>760</v>
      </c>
      <c r="E740" t="s">
        <v>760</v>
      </c>
      <c r="F740" t="str">
        <f>VLOOKUP(E740,Resources!A:C,3,FALSE)</f>
        <v/>
      </c>
    </row>
    <row r="741" spans="1:6" hidden="1">
      <c r="A741" t="s">
        <v>707</v>
      </c>
      <c r="B741">
        <v>2014</v>
      </c>
      <c r="C741" t="s">
        <v>1</v>
      </c>
      <c r="D741" t="s">
        <v>580</v>
      </c>
      <c r="E741" t="s">
        <v>580</v>
      </c>
      <c r="F741" t="str">
        <f>VLOOKUP(E741,Resources!A:C,3,FALSE)</f>
        <v/>
      </c>
    </row>
    <row r="742" spans="1:6" hidden="1">
      <c r="A742" t="s">
        <v>707</v>
      </c>
      <c r="B742">
        <v>2014</v>
      </c>
      <c r="C742" t="s">
        <v>1</v>
      </c>
      <c r="D742" t="s">
        <v>63</v>
      </c>
      <c r="E742" t="s">
        <v>63</v>
      </c>
      <c r="F742" t="str">
        <f>VLOOKUP(E742,Resources!A:C,3,FALSE)</f>
        <v>SourceWatch</v>
      </c>
    </row>
    <row r="743" spans="1:6" hidden="1">
      <c r="A743" t="s">
        <v>707</v>
      </c>
      <c r="B743">
        <v>2014</v>
      </c>
      <c r="C743" t="s">
        <v>1</v>
      </c>
      <c r="D743" t="s">
        <v>759</v>
      </c>
      <c r="E743" t="s">
        <v>759</v>
      </c>
      <c r="F743" t="str">
        <f>VLOOKUP(E743,Resources!A:C,3,FALSE)</f>
        <v/>
      </c>
    </row>
    <row r="744" spans="1:6" hidden="1">
      <c r="A744" t="s">
        <v>707</v>
      </c>
      <c r="B744">
        <v>2014</v>
      </c>
      <c r="C744" t="s">
        <v>1</v>
      </c>
      <c r="D744" t="s">
        <v>758</v>
      </c>
      <c r="E744" t="s">
        <v>758</v>
      </c>
      <c r="F744" t="str">
        <f>VLOOKUP(E744,Resources!A:C,3,FALSE)</f>
        <v/>
      </c>
    </row>
    <row r="745" spans="1:6" hidden="1">
      <c r="A745" t="s">
        <v>707</v>
      </c>
      <c r="B745">
        <v>2014</v>
      </c>
      <c r="C745" t="s">
        <v>1</v>
      </c>
      <c r="D745" t="s">
        <v>60</v>
      </c>
      <c r="E745" t="s">
        <v>60</v>
      </c>
      <c r="F745" t="str">
        <f>VLOOKUP(E745,Resources!A:C,3,FALSE)</f>
        <v/>
      </c>
    </row>
    <row r="746" spans="1:6" hidden="1">
      <c r="A746" t="s">
        <v>707</v>
      </c>
      <c r="B746">
        <v>2014</v>
      </c>
      <c r="C746" t="s">
        <v>1</v>
      </c>
      <c r="D746" t="s">
        <v>401</v>
      </c>
      <c r="E746" t="s">
        <v>401</v>
      </c>
      <c r="F746" t="str">
        <f>VLOOKUP(E746,Resources!A:C,3,FALSE)</f>
        <v/>
      </c>
    </row>
    <row r="747" spans="1:6" hidden="1">
      <c r="A747" t="s">
        <v>707</v>
      </c>
      <c r="B747">
        <v>2014</v>
      </c>
      <c r="C747" t="s">
        <v>1</v>
      </c>
      <c r="D747" t="s">
        <v>757</v>
      </c>
      <c r="E747" t="s">
        <v>757</v>
      </c>
      <c r="F747" t="str">
        <f>VLOOKUP(E747,Resources!A:C,3,FALSE)</f>
        <v/>
      </c>
    </row>
    <row r="748" spans="1:6" hidden="1">
      <c r="A748" t="s">
        <v>707</v>
      </c>
      <c r="B748">
        <v>2014</v>
      </c>
      <c r="C748" t="s">
        <v>1</v>
      </c>
      <c r="D748" t="s">
        <v>756</v>
      </c>
      <c r="E748" t="s">
        <v>756</v>
      </c>
      <c r="F748" t="str">
        <f>VLOOKUP(E748,Resources!A:C,3,FALSE)</f>
        <v/>
      </c>
    </row>
    <row r="749" spans="1:6" hidden="1">
      <c r="A749" t="s">
        <v>707</v>
      </c>
      <c r="B749">
        <v>2014</v>
      </c>
      <c r="C749" t="s">
        <v>1</v>
      </c>
      <c r="D749" t="s">
        <v>755</v>
      </c>
      <c r="E749" t="s">
        <v>755</v>
      </c>
      <c r="F749" t="str">
        <f>VLOOKUP(E749,Resources!A:C,3,FALSE)</f>
        <v/>
      </c>
    </row>
    <row r="750" spans="1:6" hidden="1">
      <c r="A750" t="s">
        <v>707</v>
      </c>
      <c r="B750">
        <v>2014</v>
      </c>
      <c r="C750" t="s">
        <v>1</v>
      </c>
      <c r="D750" t="s">
        <v>708</v>
      </c>
      <c r="E750" t="s">
        <v>708</v>
      </c>
      <c r="F750" t="str">
        <f>VLOOKUP(E750,Resources!A:C,3,FALSE)</f>
        <v/>
      </c>
    </row>
    <row r="751" spans="1:6" hidden="1">
      <c r="A751" t="s">
        <v>707</v>
      </c>
      <c r="B751">
        <v>2014</v>
      </c>
      <c r="C751" t="s">
        <v>1</v>
      </c>
      <c r="D751" t="s">
        <v>754</v>
      </c>
      <c r="E751" t="s">
        <v>754</v>
      </c>
      <c r="F751" t="str">
        <f>VLOOKUP(E751,Resources!A:C,3,FALSE)</f>
        <v/>
      </c>
    </row>
    <row r="752" spans="1:6" hidden="1">
      <c r="A752" t="s">
        <v>707</v>
      </c>
      <c r="B752">
        <v>2014</v>
      </c>
      <c r="C752" t="s">
        <v>1</v>
      </c>
      <c r="D752" t="s">
        <v>753</v>
      </c>
      <c r="E752" t="s">
        <v>753</v>
      </c>
      <c r="F752" t="str">
        <f>VLOOKUP(E752,Resources!A:C,3,FALSE)</f>
        <v/>
      </c>
    </row>
    <row r="753" spans="1:6" hidden="1">
      <c r="A753" t="s">
        <v>707</v>
      </c>
      <c r="B753">
        <v>2014</v>
      </c>
      <c r="C753" t="s">
        <v>1</v>
      </c>
      <c r="D753" t="s">
        <v>58</v>
      </c>
      <c r="E753" t="s">
        <v>58</v>
      </c>
      <c r="F753" t="str">
        <f>VLOOKUP(E753,Resources!A:C,3,FALSE)</f>
        <v/>
      </c>
    </row>
    <row r="754" spans="1:6" hidden="1">
      <c r="A754" t="s">
        <v>707</v>
      </c>
      <c r="B754">
        <v>2014</v>
      </c>
      <c r="C754" t="s">
        <v>1</v>
      </c>
      <c r="D754" t="s">
        <v>752</v>
      </c>
      <c r="E754" t="s">
        <v>752</v>
      </c>
      <c r="F754" t="str">
        <f>VLOOKUP(E754,Resources!A:C,3,FALSE)</f>
        <v/>
      </c>
    </row>
    <row r="755" spans="1:6" hidden="1">
      <c r="A755" t="s">
        <v>707</v>
      </c>
      <c r="B755">
        <v>2014</v>
      </c>
      <c r="C755" t="s">
        <v>1</v>
      </c>
      <c r="D755" t="s">
        <v>751</v>
      </c>
      <c r="E755" t="s">
        <v>751</v>
      </c>
      <c r="F755" t="str">
        <f>VLOOKUP(E755,Resources!A:C,3,FALSE)</f>
        <v/>
      </c>
    </row>
    <row r="756" spans="1:6" hidden="1">
      <c r="A756" t="s">
        <v>707</v>
      </c>
      <c r="B756">
        <v>2014</v>
      </c>
      <c r="C756" t="s">
        <v>1</v>
      </c>
      <c r="D756" t="s">
        <v>52</v>
      </c>
      <c r="E756" t="s">
        <v>52</v>
      </c>
      <c r="F756" t="str">
        <f>VLOOKUP(E756,Resources!A:C,3,FALSE)</f>
        <v/>
      </c>
    </row>
    <row r="757" spans="1:6" hidden="1">
      <c r="A757" t="s">
        <v>707</v>
      </c>
      <c r="B757">
        <v>2014</v>
      </c>
      <c r="C757" t="s">
        <v>1</v>
      </c>
      <c r="D757" t="s">
        <v>51</v>
      </c>
      <c r="E757" t="s">
        <v>51</v>
      </c>
      <c r="F757" t="str">
        <f>VLOOKUP(E757,Resources!A:C,3,FALSE)</f>
        <v/>
      </c>
    </row>
    <row r="758" spans="1:6" hidden="1">
      <c r="A758" t="s">
        <v>707</v>
      </c>
      <c r="B758">
        <v>2014</v>
      </c>
      <c r="C758" t="s">
        <v>1</v>
      </c>
      <c r="D758" t="s">
        <v>640</v>
      </c>
      <c r="E758" t="s">
        <v>640</v>
      </c>
      <c r="F758" t="str">
        <f>VLOOKUP(E758,Resources!A:C,3,FALSE)</f>
        <v/>
      </c>
    </row>
    <row r="759" spans="1:6" hidden="1">
      <c r="A759" t="s">
        <v>707</v>
      </c>
      <c r="B759">
        <v>2014</v>
      </c>
      <c r="C759" t="s">
        <v>1</v>
      </c>
      <c r="D759" t="s">
        <v>750</v>
      </c>
      <c r="E759" t="s">
        <v>750</v>
      </c>
      <c r="F759" t="str">
        <f>VLOOKUP(E759,Resources!A:C,3,FALSE)</f>
        <v/>
      </c>
    </row>
    <row r="760" spans="1:6" hidden="1">
      <c r="A760" t="s">
        <v>707</v>
      </c>
      <c r="B760">
        <v>2014</v>
      </c>
      <c r="C760" t="s">
        <v>1</v>
      </c>
      <c r="D760" t="s">
        <v>749</v>
      </c>
      <c r="E760" t="s">
        <v>749</v>
      </c>
      <c r="F760" t="str">
        <f>VLOOKUP(E760,Resources!A:C,3,FALSE)</f>
        <v/>
      </c>
    </row>
    <row r="761" spans="1:6" hidden="1">
      <c r="A761" t="s">
        <v>707</v>
      </c>
      <c r="B761">
        <v>2014</v>
      </c>
      <c r="C761" t="s">
        <v>1</v>
      </c>
      <c r="D761" t="s">
        <v>50</v>
      </c>
      <c r="E761" t="s">
        <v>50</v>
      </c>
      <c r="F761" t="str">
        <f>VLOOKUP(E761,Resources!A:C,3,FALSE)</f>
        <v/>
      </c>
    </row>
    <row r="762" spans="1:6" hidden="1">
      <c r="A762" t="s">
        <v>707</v>
      </c>
      <c r="B762">
        <v>2014</v>
      </c>
      <c r="C762" t="s">
        <v>1</v>
      </c>
      <c r="D762" t="s">
        <v>576</v>
      </c>
      <c r="E762" t="s">
        <v>576</v>
      </c>
      <c r="F762" t="str">
        <f>VLOOKUP(E762,Resources!A:C,3,FALSE)</f>
        <v/>
      </c>
    </row>
    <row r="763" spans="1:6" hidden="1">
      <c r="A763" t="s">
        <v>707</v>
      </c>
      <c r="B763">
        <v>2014</v>
      </c>
      <c r="C763" t="s">
        <v>1</v>
      </c>
      <c r="D763" t="s">
        <v>748</v>
      </c>
      <c r="E763" t="s">
        <v>748</v>
      </c>
      <c r="F763" t="str">
        <f>VLOOKUP(E763,Resources!A:C,3,FALSE)</f>
        <v/>
      </c>
    </row>
    <row r="764" spans="1:6" hidden="1">
      <c r="A764" t="s">
        <v>707</v>
      </c>
      <c r="B764">
        <v>2014</v>
      </c>
      <c r="C764" t="s">
        <v>1</v>
      </c>
      <c r="D764" t="s">
        <v>747</v>
      </c>
      <c r="E764" t="s">
        <v>747</v>
      </c>
      <c r="F764" t="str">
        <f>VLOOKUP(E764,Resources!A:C,3,FALSE)</f>
        <v/>
      </c>
    </row>
    <row r="765" spans="1:6" hidden="1">
      <c r="A765" t="s">
        <v>707</v>
      </c>
      <c r="B765">
        <v>2014</v>
      </c>
      <c r="C765" t="s">
        <v>1</v>
      </c>
      <c r="D765" t="s">
        <v>746</v>
      </c>
      <c r="E765" t="s">
        <v>746</v>
      </c>
      <c r="F765" t="str">
        <f>VLOOKUP(E765,Resources!A:C,3,FALSE)</f>
        <v/>
      </c>
    </row>
    <row r="766" spans="1:6" hidden="1">
      <c r="A766" t="s">
        <v>707</v>
      </c>
      <c r="B766">
        <v>2014</v>
      </c>
      <c r="C766" t="s">
        <v>1</v>
      </c>
      <c r="D766" t="s">
        <v>745</v>
      </c>
      <c r="E766" t="s">
        <v>745</v>
      </c>
      <c r="F766" t="str">
        <f>VLOOKUP(E766,Resources!A:C,3,FALSE)</f>
        <v/>
      </c>
    </row>
    <row r="767" spans="1:6" hidden="1">
      <c r="A767" t="s">
        <v>707</v>
      </c>
      <c r="B767">
        <v>2014</v>
      </c>
      <c r="C767" t="s">
        <v>1</v>
      </c>
      <c r="D767" t="s">
        <v>744</v>
      </c>
      <c r="E767" t="s">
        <v>744</v>
      </c>
      <c r="F767" t="str">
        <f>VLOOKUP(E767,Resources!A:C,3,FALSE)</f>
        <v/>
      </c>
    </row>
    <row r="768" spans="1:6" hidden="1">
      <c r="A768" t="s">
        <v>707</v>
      </c>
      <c r="B768">
        <v>2014</v>
      </c>
      <c r="C768" t="s">
        <v>1</v>
      </c>
      <c r="D768" t="s">
        <v>743</v>
      </c>
      <c r="E768" t="s">
        <v>743</v>
      </c>
      <c r="F768" t="str">
        <f>VLOOKUP(E768,Resources!A:C,3,FALSE)</f>
        <v/>
      </c>
    </row>
    <row r="769" spans="1:6" hidden="1">
      <c r="A769" t="s">
        <v>707</v>
      </c>
      <c r="B769">
        <v>2014</v>
      </c>
      <c r="C769" t="s">
        <v>1</v>
      </c>
      <c r="D769" t="s">
        <v>742</v>
      </c>
      <c r="E769" t="s">
        <v>742</v>
      </c>
      <c r="F769" t="str">
        <f>VLOOKUP(E769,Resources!A:C,3,FALSE)</f>
        <v/>
      </c>
    </row>
    <row r="770" spans="1:6" hidden="1">
      <c r="A770" t="s">
        <v>707</v>
      </c>
      <c r="B770">
        <v>2014</v>
      </c>
      <c r="C770" t="s">
        <v>1</v>
      </c>
      <c r="D770" t="s">
        <v>741</v>
      </c>
      <c r="E770" t="s">
        <v>741</v>
      </c>
      <c r="F770" t="str">
        <f>VLOOKUP(E770,Resources!A:C,3,FALSE)</f>
        <v/>
      </c>
    </row>
    <row r="771" spans="1:6" hidden="1">
      <c r="A771" t="s">
        <v>707</v>
      </c>
      <c r="B771">
        <v>2014</v>
      </c>
      <c r="C771" t="s">
        <v>1</v>
      </c>
      <c r="D771" t="s">
        <v>48</v>
      </c>
      <c r="E771" t="s">
        <v>48</v>
      </c>
      <c r="F771" t="str">
        <f>VLOOKUP(E771,Resources!A:C,3,FALSE)</f>
        <v/>
      </c>
    </row>
    <row r="772" spans="1:6" hidden="1">
      <c r="A772" t="s">
        <v>707</v>
      </c>
      <c r="B772">
        <v>2014</v>
      </c>
      <c r="C772" t="s">
        <v>1</v>
      </c>
      <c r="D772" t="s">
        <v>740</v>
      </c>
      <c r="E772" t="s">
        <v>740</v>
      </c>
      <c r="F772" t="str">
        <f>VLOOKUP(E772,Resources!A:C,3,FALSE)</f>
        <v/>
      </c>
    </row>
    <row r="773" spans="1:6" hidden="1">
      <c r="A773" t="s">
        <v>707</v>
      </c>
      <c r="B773">
        <v>2014</v>
      </c>
      <c r="C773" t="s">
        <v>1</v>
      </c>
      <c r="D773" t="s">
        <v>47</v>
      </c>
      <c r="E773" t="s">
        <v>47</v>
      </c>
      <c r="F773" t="str">
        <f>VLOOKUP(E773,Resources!A:C,3,FALSE)</f>
        <v/>
      </c>
    </row>
    <row r="774" spans="1:6" hidden="1">
      <c r="A774" t="s">
        <v>707</v>
      </c>
      <c r="B774">
        <v>2014</v>
      </c>
      <c r="C774" t="s">
        <v>1</v>
      </c>
      <c r="D774" t="s">
        <v>739</v>
      </c>
      <c r="E774" t="s">
        <v>739</v>
      </c>
      <c r="F774" t="str">
        <f>VLOOKUP(E774,Resources!A:C,3,FALSE)</f>
        <v/>
      </c>
    </row>
    <row r="775" spans="1:6" hidden="1">
      <c r="A775" t="s">
        <v>707</v>
      </c>
      <c r="B775">
        <v>2014</v>
      </c>
      <c r="C775" t="s">
        <v>1</v>
      </c>
      <c r="D775" t="s">
        <v>738</v>
      </c>
      <c r="E775" t="s">
        <v>738</v>
      </c>
      <c r="F775" t="str">
        <f>VLOOKUP(E775,Resources!A:C,3,FALSE)</f>
        <v/>
      </c>
    </row>
    <row r="776" spans="1:6" hidden="1">
      <c r="A776" t="s">
        <v>707</v>
      </c>
      <c r="B776">
        <v>2014</v>
      </c>
      <c r="C776" t="s">
        <v>1</v>
      </c>
      <c r="D776" t="s">
        <v>737</v>
      </c>
      <c r="E776" t="s">
        <v>737</v>
      </c>
      <c r="F776" t="str">
        <f>VLOOKUP(E776,Resources!A:C,3,FALSE)</f>
        <v/>
      </c>
    </row>
    <row r="777" spans="1:6" hidden="1">
      <c r="A777" t="s">
        <v>707</v>
      </c>
      <c r="B777">
        <v>2014</v>
      </c>
      <c r="C777" t="s">
        <v>1</v>
      </c>
      <c r="D777" t="s">
        <v>353</v>
      </c>
      <c r="E777" t="s">
        <v>353</v>
      </c>
      <c r="F777" t="str">
        <f>VLOOKUP(E777,Resources!A:C,3,FALSE)</f>
        <v/>
      </c>
    </row>
    <row r="778" spans="1:6" hidden="1">
      <c r="A778" t="s">
        <v>707</v>
      </c>
      <c r="B778">
        <v>2014</v>
      </c>
      <c r="C778" t="s">
        <v>1</v>
      </c>
      <c r="D778" t="s">
        <v>572</v>
      </c>
      <c r="E778" t="s">
        <v>572</v>
      </c>
      <c r="F778" t="str">
        <f>VLOOKUP(E778,Resources!A:C,3,FALSE)</f>
        <v/>
      </c>
    </row>
    <row r="779" spans="1:6" hidden="1">
      <c r="A779" t="s">
        <v>707</v>
      </c>
      <c r="B779">
        <v>2014</v>
      </c>
      <c r="C779" t="s">
        <v>1</v>
      </c>
      <c r="D779" t="s">
        <v>571</v>
      </c>
      <c r="E779" t="s">
        <v>571</v>
      </c>
      <c r="F779" t="str">
        <f>VLOOKUP(E779,Resources!A:C,3,FALSE)</f>
        <v/>
      </c>
    </row>
    <row r="780" spans="1:6" hidden="1">
      <c r="A780" t="s">
        <v>707</v>
      </c>
      <c r="B780">
        <v>2014</v>
      </c>
      <c r="C780" t="s">
        <v>1</v>
      </c>
      <c r="D780" t="s">
        <v>736</v>
      </c>
      <c r="E780" t="s">
        <v>736</v>
      </c>
      <c r="F780" t="str">
        <f>VLOOKUP(E780,Resources!A:C,3,FALSE)</f>
        <v/>
      </c>
    </row>
    <row r="781" spans="1:6" hidden="1">
      <c r="A781" t="s">
        <v>707</v>
      </c>
      <c r="B781">
        <v>2014</v>
      </c>
      <c r="C781" t="s">
        <v>1</v>
      </c>
      <c r="D781" t="s">
        <v>735</v>
      </c>
      <c r="E781" t="s">
        <v>735</v>
      </c>
      <c r="F781" t="str">
        <f>VLOOKUP(E781,Resources!A:C,3,FALSE)</f>
        <v/>
      </c>
    </row>
    <row r="782" spans="1:6" hidden="1">
      <c r="A782" t="s">
        <v>707</v>
      </c>
      <c r="B782">
        <v>2014</v>
      </c>
      <c r="C782" t="s">
        <v>1</v>
      </c>
      <c r="D782" t="s">
        <v>638</v>
      </c>
      <c r="E782" t="s">
        <v>638</v>
      </c>
      <c r="F782" t="str">
        <f>VLOOKUP(E782,Resources!A:C,3,FALSE)</f>
        <v/>
      </c>
    </row>
    <row r="783" spans="1:6" hidden="1">
      <c r="A783" t="s">
        <v>707</v>
      </c>
      <c r="B783">
        <v>2014</v>
      </c>
      <c r="C783" t="s">
        <v>1</v>
      </c>
      <c r="D783" t="s">
        <v>734</v>
      </c>
      <c r="E783" t="s">
        <v>734</v>
      </c>
      <c r="F783" t="str">
        <f>VLOOKUP(E783,Resources!A:C,3,FALSE)</f>
        <v/>
      </c>
    </row>
    <row r="784" spans="1:6" hidden="1">
      <c r="A784" t="s">
        <v>707</v>
      </c>
      <c r="B784">
        <v>2014</v>
      </c>
      <c r="C784" t="s">
        <v>1</v>
      </c>
      <c r="D784" t="s">
        <v>733</v>
      </c>
      <c r="E784" t="s">
        <v>733</v>
      </c>
      <c r="F784" t="str">
        <f>VLOOKUP(E784,Resources!A:C,3,FALSE)</f>
        <v/>
      </c>
    </row>
    <row r="785" spans="1:6" hidden="1">
      <c r="A785" t="s">
        <v>707</v>
      </c>
      <c r="B785">
        <v>2014</v>
      </c>
      <c r="C785" t="s">
        <v>1</v>
      </c>
      <c r="D785" t="s">
        <v>732</v>
      </c>
      <c r="E785" t="s">
        <v>732</v>
      </c>
      <c r="F785" t="str">
        <f>VLOOKUP(E785,Resources!A:C,3,FALSE)</f>
        <v/>
      </c>
    </row>
    <row r="786" spans="1:6" hidden="1">
      <c r="A786" t="s">
        <v>707</v>
      </c>
      <c r="B786">
        <v>2014</v>
      </c>
      <c r="C786" t="s">
        <v>1</v>
      </c>
      <c r="D786" t="s">
        <v>387</v>
      </c>
      <c r="E786" t="s">
        <v>32</v>
      </c>
      <c r="F786" t="str">
        <f>VLOOKUP(E786,Resources!A:C,3,FALSE)</f>
        <v/>
      </c>
    </row>
    <row r="787" spans="1:6" hidden="1">
      <c r="A787" t="s">
        <v>707</v>
      </c>
      <c r="B787">
        <v>2014</v>
      </c>
      <c r="C787" t="s">
        <v>1</v>
      </c>
      <c r="D787" t="s">
        <v>570</v>
      </c>
      <c r="E787" t="s">
        <v>570</v>
      </c>
      <c r="F787" t="str">
        <f>VLOOKUP(E787,Resources!A:C,3,FALSE)</f>
        <v/>
      </c>
    </row>
    <row r="788" spans="1:6" ht="17" hidden="1">
      <c r="A788" t="s">
        <v>707</v>
      </c>
      <c r="B788">
        <v>2014</v>
      </c>
      <c r="C788" t="s">
        <v>1</v>
      </c>
      <c r="D788" s="1" t="s">
        <v>688</v>
      </c>
      <c r="E788" s="1" t="s">
        <v>688</v>
      </c>
      <c r="F788" t="str">
        <f>VLOOKUP(E788,Resources!A:C,3,FALSE)</f>
        <v/>
      </c>
    </row>
    <row r="789" spans="1:6" hidden="1">
      <c r="A789" t="s">
        <v>707</v>
      </c>
      <c r="B789">
        <v>2014</v>
      </c>
      <c r="C789" t="s">
        <v>1</v>
      </c>
      <c r="D789" t="s">
        <v>30</v>
      </c>
      <c r="E789" t="s">
        <v>30</v>
      </c>
      <c r="F789" t="str">
        <f>VLOOKUP(E789,Resources!A:C,3,FALSE)</f>
        <v/>
      </c>
    </row>
    <row r="790" spans="1:6" hidden="1">
      <c r="A790" t="s">
        <v>707</v>
      </c>
      <c r="B790">
        <v>2014</v>
      </c>
      <c r="C790" t="s">
        <v>1</v>
      </c>
      <c r="D790" t="s">
        <v>29</v>
      </c>
      <c r="E790" t="s">
        <v>29</v>
      </c>
      <c r="F790" t="str">
        <f>VLOOKUP(E790,Resources!A:C,3,FALSE)</f>
        <v/>
      </c>
    </row>
    <row r="791" spans="1:6" hidden="1">
      <c r="A791" t="s">
        <v>707</v>
      </c>
      <c r="B791">
        <v>2014</v>
      </c>
      <c r="C791" t="s">
        <v>1</v>
      </c>
      <c r="D791" t="s">
        <v>386</v>
      </c>
      <c r="E791" t="s">
        <v>386</v>
      </c>
      <c r="F791" t="str">
        <f>VLOOKUP(E791,Resources!A:C,3,FALSE)</f>
        <v/>
      </c>
    </row>
    <row r="792" spans="1:6" hidden="1">
      <c r="A792" t="s">
        <v>707</v>
      </c>
      <c r="B792">
        <v>2014</v>
      </c>
      <c r="C792" t="s">
        <v>1</v>
      </c>
      <c r="D792" t="s">
        <v>731</v>
      </c>
      <c r="E792" t="s">
        <v>731</v>
      </c>
      <c r="F792" t="str">
        <f>VLOOKUP(E792,Resources!A:C,3,FALSE)</f>
        <v/>
      </c>
    </row>
    <row r="793" spans="1:6" hidden="1">
      <c r="A793" t="s">
        <v>707</v>
      </c>
      <c r="B793">
        <v>2014</v>
      </c>
      <c r="C793" t="s">
        <v>1</v>
      </c>
      <c r="D793" t="s">
        <v>730</v>
      </c>
      <c r="E793" t="s">
        <v>730</v>
      </c>
      <c r="F793" t="str">
        <f>VLOOKUP(E793,Resources!A:C,3,FALSE)</f>
        <v/>
      </c>
    </row>
    <row r="794" spans="1:6" hidden="1">
      <c r="A794" t="s">
        <v>707</v>
      </c>
      <c r="B794">
        <v>2014</v>
      </c>
      <c r="C794" t="s">
        <v>1</v>
      </c>
      <c r="D794" t="s">
        <v>729</v>
      </c>
      <c r="E794" t="s">
        <v>729</v>
      </c>
      <c r="F794" t="str">
        <f>VLOOKUP(E794,Resources!A:C,3,FALSE)</f>
        <v/>
      </c>
    </row>
    <row r="795" spans="1:6" hidden="1">
      <c r="A795" t="s">
        <v>707</v>
      </c>
      <c r="B795">
        <v>2014</v>
      </c>
      <c r="C795" t="s">
        <v>1</v>
      </c>
      <c r="D795" t="s">
        <v>728</v>
      </c>
      <c r="E795" t="s">
        <v>728</v>
      </c>
      <c r="F795" t="str">
        <f>VLOOKUP(E795,Resources!A:C,3,FALSE)</f>
        <v/>
      </c>
    </row>
    <row r="796" spans="1:6" hidden="1">
      <c r="A796" t="s">
        <v>707</v>
      </c>
      <c r="B796">
        <v>2014</v>
      </c>
      <c r="C796" t="s">
        <v>1</v>
      </c>
      <c r="D796" t="s">
        <v>727</v>
      </c>
      <c r="E796" t="s">
        <v>727</v>
      </c>
      <c r="F796" t="str">
        <f>VLOOKUP(E796,Resources!A:C,3,FALSE)</f>
        <v/>
      </c>
    </row>
    <row r="797" spans="1:6" hidden="1">
      <c r="A797" t="s">
        <v>707</v>
      </c>
      <c r="B797">
        <v>2014</v>
      </c>
      <c r="C797" t="s">
        <v>1</v>
      </c>
      <c r="D797" t="s">
        <v>635</v>
      </c>
      <c r="E797" t="s">
        <v>635</v>
      </c>
      <c r="F797" t="str">
        <f>VLOOKUP(E797,Resources!A:C,3,FALSE)</f>
        <v/>
      </c>
    </row>
    <row r="798" spans="1:6" hidden="1">
      <c r="A798" t="s">
        <v>707</v>
      </c>
      <c r="B798">
        <v>2014</v>
      </c>
      <c r="C798" t="s">
        <v>1</v>
      </c>
      <c r="D798" t="s">
        <v>726</v>
      </c>
      <c r="E798" t="s">
        <v>726</v>
      </c>
      <c r="F798" t="str">
        <f>VLOOKUP(E798,Resources!A:C,3,FALSE)</f>
        <v/>
      </c>
    </row>
    <row r="799" spans="1:6" hidden="1">
      <c r="A799" t="s">
        <v>707</v>
      </c>
      <c r="B799">
        <v>2014</v>
      </c>
      <c r="C799" t="s">
        <v>1</v>
      </c>
      <c r="D799" t="s">
        <v>725</v>
      </c>
      <c r="E799" t="s">
        <v>725</v>
      </c>
      <c r="F799" t="str">
        <f>VLOOKUP(E799,Resources!A:C,3,FALSE)</f>
        <v/>
      </c>
    </row>
    <row r="800" spans="1:6" hidden="1">
      <c r="A800" t="s">
        <v>707</v>
      </c>
      <c r="B800">
        <v>2014</v>
      </c>
      <c r="C800" t="s">
        <v>1</v>
      </c>
      <c r="D800" t="s">
        <v>23</v>
      </c>
      <c r="E800" t="s">
        <v>23</v>
      </c>
      <c r="F800" t="str">
        <f>VLOOKUP(E800,Resources!A:C,3,FALSE)</f>
        <v/>
      </c>
    </row>
    <row r="801" spans="1:6" hidden="1">
      <c r="A801" t="s">
        <v>707</v>
      </c>
      <c r="B801">
        <v>2014</v>
      </c>
      <c r="C801" t="s">
        <v>1</v>
      </c>
      <c r="D801" t="s">
        <v>724</v>
      </c>
      <c r="E801" t="s">
        <v>724</v>
      </c>
      <c r="F801" t="str">
        <f>VLOOKUP(E801,Resources!A:C,3,FALSE)</f>
        <v/>
      </c>
    </row>
    <row r="802" spans="1:6" hidden="1">
      <c r="A802" t="s">
        <v>707</v>
      </c>
      <c r="B802">
        <v>2014</v>
      </c>
      <c r="C802" t="s">
        <v>1</v>
      </c>
      <c r="D802" t="s">
        <v>723</v>
      </c>
      <c r="E802" t="s">
        <v>723</v>
      </c>
      <c r="F802" t="str">
        <f>VLOOKUP(E802,Resources!A:C,3,FALSE)</f>
        <v/>
      </c>
    </row>
    <row r="803" spans="1:6" hidden="1">
      <c r="A803" t="s">
        <v>707</v>
      </c>
      <c r="B803">
        <v>2014</v>
      </c>
      <c r="C803" t="s">
        <v>1</v>
      </c>
      <c r="D803" t="s">
        <v>22</v>
      </c>
      <c r="E803" t="s">
        <v>22</v>
      </c>
      <c r="F803" t="str">
        <f>VLOOKUP(E803,Resources!A:C,3,FALSE)</f>
        <v/>
      </c>
    </row>
    <row r="804" spans="1:6" hidden="1">
      <c r="A804" t="s">
        <v>707</v>
      </c>
      <c r="B804">
        <v>2014</v>
      </c>
      <c r="C804" t="s">
        <v>1</v>
      </c>
      <c r="D804" t="s">
        <v>381</v>
      </c>
      <c r="E804" t="s">
        <v>381</v>
      </c>
      <c r="F804" t="str">
        <f>VLOOKUP(E804,Resources!A:C,3,FALSE)</f>
        <v>SourceWatch</v>
      </c>
    </row>
    <row r="805" spans="1:6" hidden="1">
      <c r="A805" t="s">
        <v>707</v>
      </c>
      <c r="B805">
        <v>2014</v>
      </c>
      <c r="C805" t="s">
        <v>1</v>
      </c>
      <c r="D805" t="s">
        <v>722</v>
      </c>
      <c r="E805" t="s">
        <v>722</v>
      </c>
      <c r="F805" t="str">
        <f>VLOOKUP(E805,Resources!A:C,3,FALSE)</f>
        <v/>
      </c>
    </row>
    <row r="806" spans="1:6" hidden="1">
      <c r="A806" t="s">
        <v>707</v>
      </c>
      <c r="B806">
        <v>2014</v>
      </c>
      <c r="C806" t="s">
        <v>1</v>
      </c>
      <c r="D806" t="s">
        <v>16</v>
      </c>
      <c r="E806" t="s">
        <v>16</v>
      </c>
      <c r="F806" t="str">
        <f>VLOOKUP(E806,Resources!A:C,3,FALSE)</f>
        <v/>
      </c>
    </row>
    <row r="807" spans="1:6" hidden="1">
      <c r="A807" t="s">
        <v>707</v>
      </c>
      <c r="B807">
        <v>2014</v>
      </c>
      <c r="C807" t="s">
        <v>1</v>
      </c>
      <c r="D807" t="s">
        <v>721</v>
      </c>
      <c r="E807" t="s">
        <v>721</v>
      </c>
      <c r="F807" t="str">
        <f>VLOOKUP(E807,Resources!A:C,3,FALSE)</f>
        <v/>
      </c>
    </row>
    <row r="808" spans="1:6" hidden="1">
      <c r="A808" t="s">
        <v>707</v>
      </c>
      <c r="B808">
        <v>2014</v>
      </c>
      <c r="C808" t="s">
        <v>1</v>
      </c>
      <c r="D808" t="s">
        <v>720</v>
      </c>
      <c r="E808" t="s">
        <v>720</v>
      </c>
      <c r="F808" t="str">
        <f>VLOOKUP(E808,Resources!A:C,3,FALSE)</f>
        <v/>
      </c>
    </row>
    <row r="809" spans="1:6" hidden="1">
      <c r="A809" t="s">
        <v>707</v>
      </c>
      <c r="B809">
        <v>2014</v>
      </c>
      <c r="C809" t="s">
        <v>1</v>
      </c>
      <c r="D809" t="s">
        <v>13</v>
      </c>
      <c r="E809" t="s">
        <v>13</v>
      </c>
      <c r="F809" t="str">
        <f>VLOOKUP(E809,Resources!A:C,3,FALSE)</f>
        <v/>
      </c>
    </row>
    <row r="810" spans="1:6" hidden="1">
      <c r="A810" t="s">
        <v>707</v>
      </c>
      <c r="B810">
        <v>2014</v>
      </c>
      <c r="C810" t="s">
        <v>1</v>
      </c>
      <c r="D810" t="s">
        <v>12</v>
      </c>
      <c r="E810" t="s">
        <v>12</v>
      </c>
      <c r="F810" t="str">
        <f>VLOOKUP(E810,Resources!A:C,3,FALSE)</f>
        <v/>
      </c>
    </row>
    <row r="811" spans="1:6" hidden="1">
      <c r="A811" t="s">
        <v>707</v>
      </c>
      <c r="B811">
        <v>2014</v>
      </c>
      <c r="C811" t="s">
        <v>1</v>
      </c>
      <c r="D811" t="s">
        <v>719</v>
      </c>
      <c r="E811" t="s">
        <v>719</v>
      </c>
      <c r="F811" t="str">
        <f>VLOOKUP(E811,Resources!A:C,3,FALSE)</f>
        <v/>
      </c>
    </row>
    <row r="812" spans="1:6" hidden="1">
      <c r="A812" t="s">
        <v>707</v>
      </c>
      <c r="B812">
        <v>2014</v>
      </c>
      <c r="C812" t="s">
        <v>1</v>
      </c>
      <c r="D812" t="s">
        <v>718</v>
      </c>
      <c r="E812" t="s">
        <v>718</v>
      </c>
      <c r="F812" t="str">
        <f>VLOOKUP(E812,Resources!A:C,3,FALSE)</f>
        <v/>
      </c>
    </row>
    <row r="813" spans="1:6" hidden="1">
      <c r="A813" t="s">
        <v>707</v>
      </c>
      <c r="B813">
        <v>2014</v>
      </c>
      <c r="C813" t="s">
        <v>1</v>
      </c>
      <c r="D813" t="s">
        <v>7</v>
      </c>
      <c r="E813" t="s">
        <v>7</v>
      </c>
      <c r="F813" t="str">
        <f>VLOOKUP(E813,Resources!A:C,3,FALSE)</f>
        <v/>
      </c>
    </row>
    <row r="814" spans="1:6" hidden="1">
      <c r="A814" t="s">
        <v>707</v>
      </c>
      <c r="B814">
        <v>2014</v>
      </c>
      <c r="C814" t="s">
        <v>1</v>
      </c>
      <c r="D814" t="s">
        <v>6</v>
      </c>
      <c r="E814" t="s">
        <v>6</v>
      </c>
      <c r="F814" t="str">
        <f>VLOOKUP(E814,Resources!A:C,3,FALSE)</f>
        <v/>
      </c>
    </row>
    <row r="815" spans="1:6" hidden="1">
      <c r="A815" t="s">
        <v>707</v>
      </c>
      <c r="B815">
        <v>2014</v>
      </c>
      <c r="C815" t="s">
        <v>1</v>
      </c>
      <c r="D815" t="s">
        <v>717</v>
      </c>
      <c r="E815" t="s">
        <v>717</v>
      </c>
      <c r="F815" t="str">
        <f>VLOOKUP(E815,Resources!A:C,3,FALSE)</f>
        <v/>
      </c>
    </row>
    <row r="816" spans="1:6" hidden="1">
      <c r="A816" t="s">
        <v>707</v>
      </c>
      <c r="B816">
        <v>2014</v>
      </c>
      <c r="C816" t="s">
        <v>1</v>
      </c>
      <c r="D816" t="s">
        <v>716</v>
      </c>
      <c r="E816" t="s">
        <v>716</v>
      </c>
      <c r="F816" t="str">
        <f>VLOOKUP(E816,Resources!A:C,3,FALSE)</f>
        <v/>
      </c>
    </row>
    <row r="817" spans="1:6" hidden="1">
      <c r="A817" t="s">
        <v>707</v>
      </c>
      <c r="B817">
        <v>2014</v>
      </c>
      <c r="C817" t="s">
        <v>1</v>
      </c>
      <c r="D817" t="s">
        <v>715</v>
      </c>
      <c r="E817" t="s">
        <v>715</v>
      </c>
      <c r="F817" t="str">
        <f>VLOOKUP(E817,Resources!A:C,3,FALSE)</f>
        <v/>
      </c>
    </row>
    <row r="818" spans="1:6" hidden="1">
      <c r="A818" t="s">
        <v>707</v>
      </c>
      <c r="B818">
        <v>2014</v>
      </c>
      <c r="C818" t="s">
        <v>1</v>
      </c>
      <c r="D818" t="s">
        <v>714</v>
      </c>
      <c r="E818" t="s">
        <v>714</v>
      </c>
      <c r="F818" t="str">
        <f>VLOOKUP(E818,Resources!A:C,3,FALSE)</f>
        <v/>
      </c>
    </row>
    <row r="819" spans="1:6" hidden="1">
      <c r="A819" t="s">
        <v>707</v>
      </c>
      <c r="B819">
        <v>2014</v>
      </c>
      <c r="C819" t="s">
        <v>1</v>
      </c>
      <c r="D819" t="s">
        <v>713</v>
      </c>
      <c r="E819" t="s">
        <v>713</v>
      </c>
      <c r="F819" t="str">
        <f>VLOOKUP(E819,Resources!A:C,3,FALSE)</f>
        <v/>
      </c>
    </row>
    <row r="820" spans="1:6" hidden="1">
      <c r="A820" t="s">
        <v>707</v>
      </c>
      <c r="B820">
        <v>2014</v>
      </c>
      <c r="C820" t="s">
        <v>1</v>
      </c>
      <c r="D820" t="s">
        <v>379</v>
      </c>
      <c r="E820" t="s">
        <v>379</v>
      </c>
      <c r="F820" t="str">
        <f>VLOOKUP(E820,Resources!A:C,3,FALSE)</f>
        <v>DeSmog</v>
      </c>
    </row>
    <row r="821" spans="1:6" hidden="1">
      <c r="A821" t="s">
        <v>707</v>
      </c>
      <c r="B821">
        <v>2014</v>
      </c>
      <c r="C821" t="s">
        <v>1</v>
      </c>
      <c r="D821" t="s">
        <v>712</v>
      </c>
      <c r="E821" t="s">
        <v>712</v>
      </c>
      <c r="F821" t="str">
        <f>VLOOKUP(E821,Resources!A:C,3,FALSE)</f>
        <v/>
      </c>
    </row>
    <row r="822" spans="1:6" hidden="1">
      <c r="A822" t="s">
        <v>707</v>
      </c>
      <c r="B822">
        <v>2014</v>
      </c>
      <c r="C822" t="s">
        <v>1</v>
      </c>
      <c r="D822" t="s">
        <v>3</v>
      </c>
      <c r="E822" t="s">
        <v>3</v>
      </c>
      <c r="F822" t="str">
        <f>VLOOKUP(E822,Resources!A:C,3,FALSE)</f>
        <v/>
      </c>
    </row>
    <row r="823" spans="1:6" hidden="1">
      <c r="A823" t="s">
        <v>707</v>
      </c>
      <c r="B823">
        <v>2014</v>
      </c>
      <c r="C823" t="s">
        <v>685</v>
      </c>
      <c r="D823" t="s">
        <v>711</v>
      </c>
      <c r="E823" t="s">
        <v>341</v>
      </c>
      <c r="F823" t="str">
        <f>VLOOKUP(E823,Resources!A:C,3,FALSE)</f>
        <v>SourceWatch</v>
      </c>
    </row>
    <row r="824" spans="1:6" hidden="1">
      <c r="A824" t="s">
        <v>707</v>
      </c>
      <c r="B824">
        <v>2014</v>
      </c>
      <c r="C824" t="s">
        <v>685</v>
      </c>
      <c r="D824" t="s">
        <v>497</v>
      </c>
      <c r="E824" t="s">
        <v>497</v>
      </c>
      <c r="F824" t="str">
        <f>VLOOKUP(E824,Resources!A:C,3,FALSE)</f>
        <v/>
      </c>
    </row>
    <row r="825" spans="1:6" hidden="1">
      <c r="A825" t="s">
        <v>707</v>
      </c>
      <c r="B825">
        <v>2014</v>
      </c>
      <c r="C825" t="s">
        <v>685</v>
      </c>
      <c r="D825" t="s">
        <v>259</v>
      </c>
      <c r="E825" t="s">
        <v>259</v>
      </c>
      <c r="F825" t="str">
        <f>VLOOKUP(E825,Resources!A:C,3,FALSE)</f>
        <v>DeSmog</v>
      </c>
    </row>
    <row r="826" spans="1:6" hidden="1">
      <c r="A826" t="s">
        <v>707</v>
      </c>
      <c r="B826">
        <v>2014</v>
      </c>
      <c r="C826" t="s">
        <v>685</v>
      </c>
      <c r="D826" t="s">
        <v>710</v>
      </c>
      <c r="E826" t="s">
        <v>377</v>
      </c>
      <c r="F826" t="str">
        <f>VLOOKUP(E826,Resources!A:C,3,FALSE)</f>
        <v>SourceWatch</v>
      </c>
    </row>
    <row r="827" spans="1:6" hidden="1">
      <c r="A827" t="s">
        <v>707</v>
      </c>
      <c r="B827">
        <v>2014</v>
      </c>
      <c r="C827" t="s">
        <v>685</v>
      </c>
      <c r="D827" t="s">
        <v>559</v>
      </c>
      <c r="E827" t="s">
        <v>559</v>
      </c>
      <c r="F827" t="str">
        <f>VLOOKUP(E827,Resources!A:C,3,FALSE)</f>
        <v>SourceWatch</v>
      </c>
    </row>
    <row r="828" spans="1:6" hidden="1">
      <c r="A828" t="s">
        <v>707</v>
      </c>
      <c r="B828">
        <v>2014</v>
      </c>
      <c r="C828" t="s">
        <v>685</v>
      </c>
      <c r="D828" t="s">
        <v>594</v>
      </c>
      <c r="E828" t="s">
        <v>594</v>
      </c>
      <c r="F828" t="str">
        <f>VLOOKUP(E828,Resources!A:C,3,FALSE)</f>
        <v/>
      </c>
    </row>
    <row r="829" spans="1:6" hidden="1">
      <c r="A829" t="s">
        <v>707</v>
      </c>
      <c r="B829">
        <v>2014</v>
      </c>
      <c r="C829" t="s">
        <v>685</v>
      </c>
      <c r="D829" t="s">
        <v>693</v>
      </c>
      <c r="E829" t="s">
        <v>693</v>
      </c>
      <c r="F829" t="str">
        <f>VLOOKUP(E829,Resources!A:C,3,FALSE)</f>
        <v/>
      </c>
    </row>
    <row r="830" spans="1:6" hidden="1">
      <c r="A830" t="s">
        <v>707</v>
      </c>
      <c r="B830">
        <v>2014</v>
      </c>
      <c r="C830" t="s">
        <v>685</v>
      </c>
      <c r="D830" t="s">
        <v>587</v>
      </c>
      <c r="E830" t="s">
        <v>587</v>
      </c>
      <c r="F830" t="str">
        <f>VLOOKUP(E830,Resources!A:C,3,FALSE)</f>
        <v/>
      </c>
    </row>
    <row r="831" spans="1:6" hidden="1">
      <c r="A831" t="s">
        <v>707</v>
      </c>
      <c r="B831">
        <v>2014</v>
      </c>
      <c r="C831" t="s">
        <v>685</v>
      </c>
      <c r="D831" t="s">
        <v>709</v>
      </c>
      <c r="E831" t="s">
        <v>709</v>
      </c>
      <c r="F831" t="str">
        <f>VLOOKUP(E831,Resources!A:C,3,FALSE)</f>
        <v/>
      </c>
    </row>
    <row r="832" spans="1:6" hidden="1">
      <c r="A832" t="s">
        <v>707</v>
      </c>
      <c r="B832">
        <v>2014</v>
      </c>
      <c r="C832" t="s">
        <v>685</v>
      </c>
      <c r="D832" t="s">
        <v>708</v>
      </c>
      <c r="E832" t="s">
        <v>708</v>
      </c>
      <c r="F832" t="str">
        <f>VLOOKUP(E832,Resources!A:C,3,FALSE)</f>
        <v/>
      </c>
    </row>
    <row r="833" spans="1:6" hidden="1">
      <c r="A833" t="s">
        <v>707</v>
      </c>
      <c r="B833">
        <v>2014</v>
      </c>
      <c r="C833" t="s">
        <v>685</v>
      </c>
      <c r="D833" t="s">
        <v>12</v>
      </c>
      <c r="E833" t="s">
        <v>12</v>
      </c>
      <c r="F833" t="str">
        <f>VLOOKUP(E833,Resources!A:C,3,FALSE)</f>
        <v/>
      </c>
    </row>
    <row r="834" spans="1:6" hidden="1">
      <c r="A834" t="s">
        <v>686</v>
      </c>
      <c r="B834">
        <v>2010</v>
      </c>
      <c r="C834" t="s">
        <v>351</v>
      </c>
      <c r="D834" t="s">
        <v>341</v>
      </c>
      <c r="E834" t="s">
        <v>341</v>
      </c>
      <c r="F834" t="str">
        <f>VLOOKUP(E834,Resources!A:C,3,FALSE)</f>
        <v>SourceWatch</v>
      </c>
    </row>
    <row r="835" spans="1:6" hidden="1">
      <c r="A835" t="s">
        <v>686</v>
      </c>
      <c r="B835">
        <v>2010</v>
      </c>
      <c r="C835" t="s">
        <v>351</v>
      </c>
      <c r="D835" t="s">
        <v>553</v>
      </c>
      <c r="E835" t="s">
        <v>326</v>
      </c>
      <c r="F835" t="str">
        <f>VLOOKUP(E835,Resources!A:C,3,FALSE)</f>
        <v/>
      </c>
    </row>
    <row r="836" spans="1:6" hidden="1">
      <c r="A836" t="s">
        <v>686</v>
      </c>
      <c r="B836">
        <v>2010</v>
      </c>
      <c r="C836" t="s">
        <v>351</v>
      </c>
      <c r="D836" t="s">
        <v>706</v>
      </c>
      <c r="E836" t="s">
        <v>706</v>
      </c>
      <c r="F836" t="str">
        <f>VLOOKUP(E836,Resources!A:C,3,FALSE)</f>
        <v/>
      </c>
    </row>
    <row r="837" spans="1:6" hidden="1">
      <c r="A837" t="s">
        <v>686</v>
      </c>
      <c r="B837">
        <v>2010</v>
      </c>
      <c r="C837" t="s">
        <v>351</v>
      </c>
      <c r="D837" t="s">
        <v>498</v>
      </c>
      <c r="E837" t="s">
        <v>498</v>
      </c>
      <c r="F837" t="str">
        <f>VLOOKUP(E837,Resources!A:C,3,FALSE)</f>
        <v/>
      </c>
    </row>
    <row r="838" spans="1:6" hidden="1">
      <c r="A838" t="s">
        <v>686</v>
      </c>
      <c r="B838">
        <v>2010</v>
      </c>
      <c r="C838" t="s">
        <v>351</v>
      </c>
      <c r="D838" t="s">
        <v>497</v>
      </c>
      <c r="E838" t="s">
        <v>497</v>
      </c>
      <c r="F838" t="str">
        <f>VLOOKUP(E838,Resources!A:C,3,FALSE)</f>
        <v/>
      </c>
    </row>
    <row r="839" spans="1:6" hidden="1">
      <c r="A839" t="s">
        <v>686</v>
      </c>
      <c r="B839">
        <v>2010</v>
      </c>
      <c r="C839" t="s">
        <v>351</v>
      </c>
      <c r="D839" t="s">
        <v>495</v>
      </c>
      <c r="E839" t="s">
        <v>495</v>
      </c>
      <c r="F839" t="str">
        <f>VLOOKUP(E839,Resources!A:C,3,FALSE)</f>
        <v>SourceWatch</v>
      </c>
    </row>
    <row r="840" spans="1:6" hidden="1">
      <c r="A840" t="s">
        <v>686</v>
      </c>
      <c r="B840">
        <v>2010</v>
      </c>
      <c r="C840" t="s">
        <v>351</v>
      </c>
      <c r="D840" t="s">
        <v>705</v>
      </c>
      <c r="E840" t="s">
        <v>704</v>
      </c>
      <c r="F840" t="str">
        <f>VLOOKUP(E840,Resources!A:C,3,FALSE)</f>
        <v/>
      </c>
    </row>
    <row r="841" spans="1:6" hidden="1">
      <c r="A841" t="s">
        <v>686</v>
      </c>
      <c r="B841">
        <v>2010</v>
      </c>
      <c r="C841" t="s">
        <v>351</v>
      </c>
      <c r="D841" t="s">
        <v>307</v>
      </c>
      <c r="E841" t="s">
        <v>307</v>
      </c>
      <c r="F841" t="str">
        <f>VLOOKUP(E841,Resources!A:C,3,FALSE)</f>
        <v>SourceWatch</v>
      </c>
    </row>
    <row r="842" spans="1:6" hidden="1">
      <c r="A842" t="s">
        <v>686</v>
      </c>
      <c r="B842">
        <v>2010</v>
      </c>
      <c r="C842" t="s">
        <v>351</v>
      </c>
      <c r="D842" t="s">
        <v>297</v>
      </c>
      <c r="E842" t="s">
        <v>297</v>
      </c>
      <c r="F842" t="str">
        <f>VLOOKUP(E842,Resources!A:C,3,FALSE)</f>
        <v>DeSmog</v>
      </c>
    </row>
    <row r="843" spans="1:6" hidden="1">
      <c r="A843" t="s">
        <v>686</v>
      </c>
      <c r="B843">
        <v>2010</v>
      </c>
      <c r="C843" t="s">
        <v>351</v>
      </c>
      <c r="D843" t="s">
        <v>703</v>
      </c>
      <c r="E843" t="s">
        <v>703</v>
      </c>
      <c r="F843" t="str">
        <f>VLOOKUP(E843,Resources!A:C,3,FALSE)</f>
        <v/>
      </c>
    </row>
    <row r="844" spans="1:6" hidden="1">
      <c r="A844" t="s">
        <v>686</v>
      </c>
      <c r="B844">
        <v>2010</v>
      </c>
      <c r="C844" t="s">
        <v>351</v>
      </c>
      <c r="D844" t="s">
        <v>295</v>
      </c>
      <c r="E844" t="s">
        <v>295</v>
      </c>
      <c r="F844" t="str">
        <f>VLOOKUP(E844,Resources!A:C,3,FALSE)</f>
        <v/>
      </c>
    </row>
    <row r="845" spans="1:6" hidden="1">
      <c r="A845" t="s">
        <v>686</v>
      </c>
      <c r="B845">
        <v>2010</v>
      </c>
      <c r="C845" t="s">
        <v>351</v>
      </c>
      <c r="D845" t="s">
        <v>489</v>
      </c>
      <c r="E845" t="s">
        <v>489</v>
      </c>
      <c r="F845" t="str">
        <f>VLOOKUP(E845,Resources!A:C,3,FALSE)</f>
        <v/>
      </c>
    </row>
    <row r="846" spans="1:6" hidden="1">
      <c r="A846" t="s">
        <v>686</v>
      </c>
      <c r="B846">
        <v>2010</v>
      </c>
      <c r="C846" t="s">
        <v>351</v>
      </c>
      <c r="D846" t="s">
        <v>702</v>
      </c>
      <c r="E846" t="s">
        <v>702</v>
      </c>
      <c r="F846" t="str">
        <f>VLOOKUP(E846,Resources!A:C,3,FALSE)</f>
        <v/>
      </c>
    </row>
    <row r="847" spans="1:6" hidden="1">
      <c r="A847" t="s">
        <v>686</v>
      </c>
      <c r="B847">
        <v>2010</v>
      </c>
      <c r="C847" t="s">
        <v>351</v>
      </c>
      <c r="D847" t="s">
        <v>369</v>
      </c>
      <c r="E847" t="s">
        <v>369</v>
      </c>
      <c r="F847" t="str">
        <f>VLOOKUP(E847,Resources!A:C,3,FALSE)</f>
        <v/>
      </c>
    </row>
    <row r="848" spans="1:6" hidden="1">
      <c r="A848" t="s">
        <v>686</v>
      </c>
      <c r="B848">
        <v>2010</v>
      </c>
      <c r="C848" t="s">
        <v>351</v>
      </c>
      <c r="D848" t="s">
        <v>264</v>
      </c>
      <c r="E848" t="s">
        <v>264</v>
      </c>
      <c r="F848" t="str">
        <f>VLOOKUP(E848,Resources!A:C,3,FALSE)</f>
        <v/>
      </c>
    </row>
    <row r="849" spans="1:6" hidden="1">
      <c r="A849" t="s">
        <v>686</v>
      </c>
      <c r="B849">
        <v>2010</v>
      </c>
      <c r="C849" t="s">
        <v>351</v>
      </c>
      <c r="D849" t="s">
        <v>701</v>
      </c>
      <c r="E849" t="s">
        <v>701</v>
      </c>
      <c r="F849" t="str">
        <f>VLOOKUP(E849,Resources!A:C,3,FALSE)</f>
        <v/>
      </c>
    </row>
    <row r="850" spans="1:6" hidden="1">
      <c r="A850" t="s">
        <v>686</v>
      </c>
      <c r="B850">
        <v>2010</v>
      </c>
      <c r="C850" t="s">
        <v>351</v>
      </c>
      <c r="D850" t="s">
        <v>700</v>
      </c>
      <c r="E850" t="s">
        <v>700</v>
      </c>
      <c r="F850" t="str">
        <f>VLOOKUP(E850,Resources!A:C,3,FALSE)</f>
        <v/>
      </c>
    </row>
    <row r="851" spans="1:6" hidden="1">
      <c r="A851" t="s">
        <v>686</v>
      </c>
      <c r="B851">
        <v>2010</v>
      </c>
      <c r="C851" t="s">
        <v>351</v>
      </c>
      <c r="D851" t="s">
        <v>699</v>
      </c>
      <c r="E851" t="s">
        <v>699</v>
      </c>
      <c r="F851" t="str">
        <f>VLOOKUP(E851,Resources!A:C,3,FALSE)</f>
        <v/>
      </c>
    </row>
    <row r="852" spans="1:6" hidden="1">
      <c r="A852" t="s">
        <v>686</v>
      </c>
      <c r="B852">
        <v>2010</v>
      </c>
      <c r="C852" t="s">
        <v>351</v>
      </c>
      <c r="D852" t="s">
        <v>612</v>
      </c>
      <c r="E852" t="s">
        <v>612</v>
      </c>
      <c r="F852" t="str">
        <f>VLOOKUP(E852,Resources!A:C,3,FALSE)</f>
        <v/>
      </c>
    </row>
    <row r="853" spans="1:6" hidden="1">
      <c r="A853" t="s">
        <v>686</v>
      </c>
      <c r="B853">
        <v>2010</v>
      </c>
      <c r="C853" t="s">
        <v>351</v>
      </c>
      <c r="D853" t="s">
        <v>698</v>
      </c>
      <c r="E853" t="s">
        <v>698</v>
      </c>
      <c r="F853" t="str">
        <f>VLOOKUP(E853,Resources!A:C,3,FALSE)</f>
        <v/>
      </c>
    </row>
    <row r="854" spans="1:6" hidden="1">
      <c r="A854" t="s">
        <v>686</v>
      </c>
      <c r="B854">
        <v>2010</v>
      </c>
      <c r="C854" t="s">
        <v>351</v>
      </c>
      <c r="D854" t="s">
        <v>697</v>
      </c>
      <c r="E854" t="s">
        <v>697</v>
      </c>
      <c r="F854" t="str">
        <f>VLOOKUP(E854,Resources!A:C,3,FALSE)</f>
        <v/>
      </c>
    </row>
    <row r="855" spans="1:6" hidden="1">
      <c r="A855" t="s">
        <v>686</v>
      </c>
      <c r="B855">
        <v>2010</v>
      </c>
      <c r="C855" t="s">
        <v>351</v>
      </c>
      <c r="D855" t="s">
        <v>238</v>
      </c>
      <c r="E855" t="s">
        <v>238</v>
      </c>
      <c r="F855" t="str">
        <f>VLOOKUP(E855,Resources!A:C,3,FALSE)</f>
        <v>SourceWatch</v>
      </c>
    </row>
    <row r="856" spans="1:6" hidden="1">
      <c r="A856" t="s">
        <v>686</v>
      </c>
      <c r="B856">
        <v>2010</v>
      </c>
      <c r="C856" t="s">
        <v>351</v>
      </c>
      <c r="D856" t="s">
        <v>610</v>
      </c>
      <c r="E856" t="s">
        <v>610</v>
      </c>
      <c r="F856" t="str">
        <f>VLOOKUP(E856,Resources!A:C,3,FALSE)</f>
        <v>SourceWatch</v>
      </c>
    </row>
    <row r="857" spans="1:6" hidden="1">
      <c r="A857" t="s">
        <v>686</v>
      </c>
      <c r="B857">
        <v>2010</v>
      </c>
      <c r="C857" t="s">
        <v>351</v>
      </c>
      <c r="D857" t="s">
        <v>229</v>
      </c>
      <c r="E857" t="s">
        <v>229</v>
      </c>
      <c r="F857" t="str">
        <f>VLOOKUP(E857,Resources!A:C,3,FALSE)</f>
        <v/>
      </c>
    </row>
    <row r="858" spans="1:6" hidden="1">
      <c r="A858" t="s">
        <v>686</v>
      </c>
      <c r="B858">
        <v>2010</v>
      </c>
      <c r="C858" t="s">
        <v>351</v>
      </c>
      <c r="D858" t="s">
        <v>224</v>
      </c>
      <c r="E858" t="s">
        <v>224</v>
      </c>
      <c r="F858" t="str">
        <f>VLOOKUP(E858,Resources!A:C,3,FALSE)</f>
        <v/>
      </c>
    </row>
    <row r="859" spans="1:6" hidden="1">
      <c r="A859" t="s">
        <v>686</v>
      </c>
      <c r="B859">
        <v>2010</v>
      </c>
      <c r="C859" t="s">
        <v>351</v>
      </c>
      <c r="D859" t="s">
        <v>559</v>
      </c>
      <c r="E859" t="s">
        <v>559</v>
      </c>
      <c r="F859" t="str">
        <f>VLOOKUP(E859,Resources!A:C,3,FALSE)</f>
        <v>SourceWatch</v>
      </c>
    </row>
    <row r="860" spans="1:6" hidden="1">
      <c r="A860" t="s">
        <v>686</v>
      </c>
      <c r="B860">
        <v>2010</v>
      </c>
      <c r="C860" t="s">
        <v>351</v>
      </c>
      <c r="D860" t="s">
        <v>191</v>
      </c>
      <c r="E860" t="s">
        <v>191</v>
      </c>
      <c r="F860" t="str">
        <f>VLOOKUP(E860,Resources!A:C,3,FALSE)</f>
        <v/>
      </c>
    </row>
    <row r="861" spans="1:6" hidden="1">
      <c r="A861" t="s">
        <v>686</v>
      </c>
      <c r="B861">
        <v>2010</v>
      </c>
      <c r="C861" t="s">
        <v>351</v>
      </c>
      <c r="D861" t="s">
        <v>696</v>
      </c>
      <c r="E861" t="s">
        <v>696</v>
      </c>
      <c r="F861" t="str">
        <f>VLOOKUP(E861,Resources!A:C,3,FALSE)</f>
        <v>SourceWatch</v>
      </c>
    </row>
    <row r="862" spans="1:6" hidden="1">
      <c r="A862" t="s">
        <v>686</v>
      </c>
      <c r="B862">
        <v>2010</v>
      </c>
      <c r="C862" t="s">
        <v>351</v>
      </c>
      <c r="D862" t="s">
        <v>516</v>
      </c>
      <c r="E862" t="s">
        <v>515</v>
      </c>
      <c r="F862" t="str">
        <f>VLOOKUP(E862,Resources!A:C,3,FALSE)</f>
        <v/>
      </c>
    </row>
    <row r="863" spans="1:6" hidden="1">
      <c r="A863" t="s">
        <v>686</v>
      </c>
      <c r="B863">
        <v>2010</v>
      </c>
      <c r="C863" t="s">
        <v>351</v>
      </c>
      <c r="D863" t="s">
        <v>695</v>
      </c>
      <c r="E863" t="s">
        <v>132</v>
      </c>
      <c r="F863" t="str">
        <f>VLOOKUP(E863,Resources!A:C,3,FALSE)</f>
        <v>SourceWatch</v>
      </c>
    </row>
    <row r="864" spans="1:6" hidden="1">
      <c r="A864" t="s">
        <v>686</v>
      </c>
      <c r="B864">
        <v>2010</v>
      </c>
      <c r="C864" t="s">
        <v>351</v>
      </c>
      <c r="D864" t="s">
        <v>128</v>
      </c>
      <c r="E864" t="s">
        <v>128</v>
      </c>
      <c r="F864" t="str">
        <f>VLOOKUP(E864,Resources!A:C,3,FALSE)</f>
        <v/>
      </c>
    </row>
    <row r="865" spans="1:6" hidden="1">
      <c r="A865" t="s">
        <v>686</v>
      </c>
      <c r="B865">
        <v>2010</v>
      </c>
      <c r="C865" t="s">
        <v>351</v>
      </c>
      <c r="D865" t="s">
        <v>124</v>
      </c>
      <c r="E865" t="s">
        <v>124</v>
      </c>
      <c r="F865" t="str">
        <f>VLOOKUP(E865,Resources!A:C,3,FALSE)</f>
        <v/>
      </c>
    </row>
    <row r="866" spans="1:6" hidden="1">
      <c r="A866" t="s">
        <v>686</v>
      </c>
      <c r="B866">
        <v>2010</v>
      </c>
      <c r="C866" t="s">
        <v>351</v>
      </c>
      <c r="D866" t="s">
        <v>423</v>
      </c>
      <c r="E866" t="s">
        <v>116</v>
      </c>
      <c r="F866" t="str">
        <f>VLOOKUP(E866,Resources!A:C,3,FALSE)</f>
        <v/>
      </c>
    </row>
    <row r="867" spans="1:6" hidden="1">
      <c r="A867" t="s">
        <v>686</v>
      </c>
      <c r="B867">
        <v>2010</v>
      </c>
      <c r="C867" t="s">
        <v>351</v>
      </c>
      <c r="D867" t="s">
        <v>694</v>
      </c>
      <c r="E867" t="s">
        <v>694</v>
      </c>
      <c r="F867" t="str">
        <f>VLOOKUP(E867,Resources!A:C,3,FALSE)</f>
        <v/>
      </c>
    </row>
    <row r="868" spans="1:6" hidden="1">
      <c r="A868" t="s">
        <v>686</v>
      </c>
      <c r="B868">
        <v>2010</v>
      </c>
      <c r="C868" t="s">
        <v>351</v>
      </c>
      <c r="D868" t="s">
        <v>594</v>
      </c>
      <c r="E868" t="s">
        <v>594</v>
      </c>
      <c r="F868" t="str">
        <f>VLOOKUP(E868,Resources!A:C,3,FALSE)</f>
        <v/>
      </c>
    </row>
    <row r="869" spans="1:6" hidden="1">
      <c r="A869" t="s">
        <v>686</v>
      </c>
      <c r="B869">
        <v>2010</v>
      </c>
      <c r="C869" t="s">
        <v>351</v>
      </c>
      <c r="D869" t="s">
        <v>693</v>
      </c>
      <c r="E869" t="s">
        <v>693</v>
      </c>
      <c r="F869" t="str">
        <f>VLOOKUP(E869,Resources!A:C,3,FALSE)</f>
        <v/>
      </c>
    </row>
    <row r="870" spans="1:6" hidden="1">
      <c r="A870" t="s">
        <v>686</v>
      </c>
      <c r="B870">
        <v>2010</v>
      </c>
      <c r="C870" t="s">
        <v>351</v>
      </c>
      <c r="D870" t="s">
        <v>692</v>
      </c>
      <c r="E870" t="s">
        <v>692</v>
      </c>
      <c r="F870" t="str">
        <f>VLOOKUP(E870,Resources!A:C,3,FALSE)</f>
        <v>SourceWatch</v>
      </c>
    </row>
    <row r="871" spans="1:6" hidden="1">
      <c r="A871" t="s">
        <v>686</v>
      </c>
      <c r="B871">
        <v>2010</v>
      </c>
      <c r="C871" t="s">
        <v>351</v>
      </c>
      <c r="D871" t="s">
        <v>691</v>
      </c>
      <c r="E871" t="s">
        <v>691</v>
      </c>
      <c r="F871" t="str">
        <f>VLOOKUP(E871,Resources!A:C,3,FALSE)</f>
        <v/>
      </c>
    </row>
    <row r="872" spans="1:6" hidden="1">
      <c r="A872" t="s">
        <v>686</v>
      </c>
      <c r="B872">
        <v>2010</v>
      </c>
      <c r="C872" t="s">
        <v>351</v>
      </c>
      <c r="D872" t="s">
        <v>588</v>
      </c>
      <c r="E872" t="s">
        <v>588</v>
      </c>
      <c r="F872" t="str">
        <f>VLOOKUP(E872,Resources!A:C,3,FALSE)</f>
        <v>SourceWatch</v>
      </c>
    </row>
    <row r="873" spans="1:6" hidden="1">
      <c r="A873" t="s">
        <v>686</v>
      </c>
      <c r="B873">
        <v>2010</v>
      </c>
      <c r="C873" t="s">
        <v>351</v>
      </c>
      <c r="D873" t="s">
        <v>92</v>
      </c>
      <c r="E873" t="s">
        <v>92</v>
      </c>
      <c r="F873" t="str">
        <f>VLOOKUP(E873,Resources!A:C,3,FALSE)</f>
        <v/>
      </c>
    </row>
    <row r="874" spans="1:6" hidden="1">
      <c r="A874" t="s">
        <v>686</v>
      </c>
      <c r="B874">
        <v>2010</v>
      </c>
      <c r="C874" t="s">
        <v>351</v>
      </c>
      <c r="D874" t="s">
        <v>643</v>
      </c>
      <c r="E874" t="s">
        <v>643</v>
      </c>
      <c r="F874" t="str">
        <f>VLOOKUP(E874,Resources!A:C,3,FALSE)</f>
        <v/>
      </c>
    </row>
    <row r="875" spans="1:6" hidden="1">
      <c r="A875" t="s">
        <v>686</v>
      </c>
      <c r="B875">
        <v>2010</v>
      </c>
      <c r="C875" t="s">
        <v>351</v>
      </c>
      <c r="D875" t="s">
        <v>690</v>
      </c>
      <c r="E875" t="s">
        <v>690</v>
      </c>
      <c r="F875" t="str">
        <f>VLOOKUP(E875,Resources!A:C,3,FALSE)</f>
        <v/>
      </c>
    </row>
    <row r="876" spans="1:6" hidden="1">
      <c r="A876" t="s">
        <v>686</v>
      </c>
      <c r="B876">
        <v>2010</v>
      </c>
      <c r="C876" t="s">
        <v>351</v>
      </c>
      <c r="D876" t="s">
        <v>405</v>
      </c>
      <c r="E876" t="s">
        <v>405</v>
      </c>
      <c r="F876" t="str">
        <f>VLOOKUP(E876,Resources!A:C,3,FALSE)</f>
        <v/>
      </c>
    </row>
    <row r="877" spans="1:6" hidden="1">
      <c r="A877" t="s">
        <v>686</v>
      </c>
      <c r="B877">
        <v>2010</v>
      </c>
      <c r="C877" t="s">
        <v>351</v>
      </c>
      <c r="D877" t="s">
        <v>580</v>
      </c>
      <c r="E877" t="s">
        <v>580</v>
      </c>
      <c r="F877" t="str">
        <f>VLOOKUP(E877,Resources!A:C,3,FALSE)</f>
        <v/>
      </c>
    </row>
    <row r="878" spans="1:6" hidden="1">
      <c r="A878" t="s">
        <v>686</v>
      </c>
      <c r="B878">
        <v>2010</v>
      </c>
      <c r="C878" t="s">
        <v>351</v>
      </c>
      <c r="D878" t="s">
        <v>63</v>
      </c>
      <c r="E878" t="s">
        <v>63</v>
      </c>
      <c r="F878" t="str">
        <f>VLOOKUP(E878,Resources!A:C,3,FALSE)</f>
        <v>SourceWatch</v>
      </c>
    </row>
    <row r="879" spans="1:6" hidden="1">
      <c r="A879" t="s">
        <v>686</v>
      </c>
      <c r="B879">
        <v>2010</v>
      </c>
      <c r="C879" t="s">
        <v>351</v>
      </c>
      <c r="D879" t="s">
        <v>689</v>
      </c>
      <c r="E879" t="s">
        <v>689</v>
      </c>
      <c r="F879" t="str">
        <f>VLOOKUP(E879,Resources!A:C,3,FALSE)</f>
        <v>SourceWatch</v>
      </c>
    </row>
    <row r="880" spans="1:6" hidden="1">
      <c r="A880" t="s">
        <v>686</v>
      </c>
      <c r="B880">
        <v>2010</v>
      </c>
      <c r="C880" t="s">
        <v>351</v>
      </c>
      <c r="D880" t="s">
        <v>56</v>
      </c>
      <c r="E880" t="s">
        <v>56</v>
      </c>
      <c r="F880" t="str">
        <f>VLOOKUP(E880,Resources!A:C,3,FALSE)</f>
        <v/>
      </c>
    </row>
    <row r="881" spans="1:6" ht="17" hidden="1">
      <c r="A881" t="s">
        <v>686</v>
      </c>
      <c r="B881">
        <v>2010</v>
      </c>
      <c r="C881" t="s">
        <v>351</v>
      </c>
      <c r="D881" s="1" t="s">
        <v>688</v>
      </c>
      <c r="E881" s="1" t="s">
        <v>688</v>
      </c>
      <c r="F881" t="str">
        <f>VLOOKUP(E881,Resources!A:C,3,FALSE)</f>
        <v/>
      </c>
    </row>
    <row r="882" spans="1:6" hidden="1">
      <c r="A882" t="s">
        <v>686</v>
      </c>
      <c r="B882">
        <v>2010</v>
      </c>
      <c r="C882" t="s">
        <v>351</v>
      </c>
      <c r="D882" t="s">
        <v>30</v>
      </c>
      <c r="E882" t="s">
        <v>30</v>
      </c>
      <c r="F882" t="str">
        <f>VLOOKUP(E882,Resources!A:C,3,FALSE)</f>
        <v/>
      </c>
    </row>
    <row r="883" spans="1:6" hidden="1">
      <c r="A883" t="s">
        <v>686</v>
      </c>
      <c r="B883">
        <v>2010</v>
      </c>
      <c r="C883" t="s">
        <v>351</v>
      </c>
      <c r="D883" t="s">
        <v>29</v>
      </c>
      <c r="E883" t="s">
        <v>29</v>
      </c>
      <c r="F883" t="str">
        <f>VLOOKUP(E883,Resources!A:C,3,FALSE)</f>
        <v/>
      </c>
    </row>
    <row r="884" spans="1:6" hidden="1">
      <c r="A884" t="s">
        <v>686</v>
      </c>
      <c r="B884">
        <v>2010</v>
      </c>
      <c r="C884" t="s">
        <v>351</v>
      </c>
      <c r="D884" t="s">
        <v>23</v>
      </c>
      <c r="E884" t="s">
        <v>23</v>
      </c>
      <c r="F884" t="str">
        <f>VLOOKUP(E884,Resources!A:C,3,FALSE)</f>
        <v/>
      </c>
    </row>
    <row r="885" spans="1:6" hidden="1">
      <c r="A885" t="s">
        <v>686</v>
      </c>
      <c r="B885">
        <v>2010</v>
      </c>
      <c r="C885" t="s">
        <v>351</v>
      </c>
      <c r="D885" t="s">
        <v>687</v>
      </c>
      <c r="E885" t="s">
        <v>687</v>
      </c>
      <c r="F885" t="str">
        <f>VLOOKUP(E885,Resources!A:C,3,FALSE)</f>
        <v/>
      </c>
    </row>
    <row r="886" spans="1:6" hidden="1">
      <c r="A886" t="s">
        <v>686</v>
      </c>
      <c r="B886">
        <v>2010</v>
      </c>
      <c r="C886" t="s">
        <v>351</v>
      </c>
      <c r="D886" t="s">
        <v>12</v>
      </c>
      <c r="E886" t="s">
        <v>12</v>
      </c>
      <c r="F886" t="str">
        <f>VLOOKUP(E886,Resources!A:C,3,FALSE)</f>
        <v/>
      </c>
    </row>
    <row r="887" spans="1:6" hidden="1">
      <c r="A887" t="s">
        <v>686</v>
      </c>
      <c r="B887">
        <v>2010</v>
      </c>
      <c r="C887" t="s">
        <v>351</v>
      </c>
      <c r="D887" t="s">
        <v>380</v>
      </c>
      <c r="E887" t="s">
        <v>380</v>
      </c>
      <c r="F887" t="str">
        <f>VLOOKUP(E887,Resources!A:C,3,FALSE)</f>
        <v/>
      </c>
    </row>
    <row r="888" spans="1:6" hidden="1">
      <c r="A888" t="s">
        <v>686</v>
      </c>
      <c r="B888">
        <v>2010</v>
      </c>
      <c r="C888" t="s">
        <v>351</v>
      </c>
      <c r="D888" t="s">
        <v>379</v>
      </c>
      <c r="E888" t="s">
        <v>379</v>
      </c>
      <c r="F888" t="str">
        <f>VLOOKUP(E888,Resources!A:C,3,FALSE)</f>
        <v>DeSmog</v>
      </c>
    </row>
    <row r="889" spans="1:6" hidden="1">
      <c r="A889" t="s">
        <v>686</v>
      </c>
      <c r="B889">
        <v>2010</v>
      </c>
      <c r="C889" t="s">
        <v>685</v>
      </c>
      <c r="D889" t="s">
        <v>259</v>
      </c>
      <c r="E889" t="s">
        <v>259</v>
      </c>
      <c r="F889" t="str">
        <f>VLOOKUP(E889,Resources!A:C,3,FALSE)</f>
        <v>DeSmog</v>
      </c>
    </row>
    <row r="890" spans="1:6" hidden="1">
      <c r="A890" t="s">
        <v>686</v>
      </c>
      <c r="B890">
        <v>2010</v>
      </c>
      <c r="C890" t="s">
        <v>685</v>
      </c>
      <c r="D890" t="s">
        <v>546</v>
      </c>
      <c r="E890" t="s">
        <v>377</v>
      </c>
      <c r="F890" t="str">
        <f>VLOOKUP(E890,Resources!A:C,3,FALSE)</f>
        <v>SourceWatch</v>
      </c>
    </row>
    <row r="891" spans="1:6" hidden="1">
      <c r="A891" t="s">
        <v>686</v>
      </c>
      <c r="B891">
        <v>2010</v>
      </c>
      <c r="C891" t="s">
        <v>685</v>
      </c>
      <c r="D891" t="s">
        <v>587</v>
      </c>
      <c r="E891" t="s">
        <v>587</v>
      </c>
      <c r="F891" t="str">
        <f>VLOOKUP(E891,Resources!A:C,3,FALSE)</f>
        <v/>
      </c>
    </row>
    <row r="892" spans="1:6" hidden="1">
      <c r="A892" t="s">
        <v>686</v>
      </c>
      <c r="B892">
        <v>2010</v>
      </c>
      <c r="C892" t="s">
        <v>685</v>
      </c>
      <c r="D892" t="s">
        <v>409</v>
      </c>
      <c r="E892" t="s">
        <v>409</v>
      </c>
      <c r="F892" t="str">
        <f>VLOOKUP(E892,Resources!A:C,3,FALSE)</f>
        <v/>
      </c>
    </row>
    <row r="893" spans="1:6" hidden="1">
      <c r="A893" t="s">
        <v>677</v>
      </c>
      <c r="B893">
        <v>2006</v>
      </c>
      <c r="C893" t="s">
        <v>351</v>
      </c>
      <c r="D893" t="s">
        <v>314</v>
      </c>
      <c r="E893" t="s">
        <v>314</v>
      </c>
      <c r="F893" t="str">
        <f>VLOOKUP(E893,Resources!A:C,3,FALSE)</f>
        <v/>
      </c>
    </row>
    <row r="894" spans="1:6" hidden="1">
      <c r="A894" t="s">
        <v>677</v>
      </c>
      <c r="B894">
        <v>2006</v>
      </c>
      <c r="C894" t="s">
        <v>351</v>
      </c>
      <c r="D894" t="s">
        <v>684</v>
      </c>
      <c r="E894" t="s">
        <v>498</v>
      </c>
      <c r="F894" t="str">
        <f>VLOOKUP(E894,Resources!A:C,3,FALSE)</f>
        <v/>
      </c>
    </row>
    <row r="895" spans="1:6" hidden="1">
      <c r="A895" t="s">
        <v>677</v>
      </c>
      <c r="B895">
        <v>2006</v>
      </c>
      <c r="C895" t="s">
        <v>351</v>
      </c>
      <c r="D895" t="s">
        <v>497</v>
      </c>
      <c r="E895" t="s">
        <v>497</v>
      </c>
      <c r="F895" t="str">
        <f>VLOOKUP(E895,Resources!A:C,3,FALSE)</f>
        <v/>
      </c>
    </row>
    <row r="896" spans="1:6" hidden="1">
      <c r="A896" t="s">
        <v>677</v>
      </c>
      <c r="B896">
        <v>2006</v>
      </c>
      <c r="C896" t="s">
        <v>351</v>
      </c>
      <c r="D896" t="s">
        <v>561</v>
      </c>
      <c r="E896" t="s">
        <v>561</v>
      </c>
      <c r="F896" t="str">
        <f>VLOOKUP(E896,Resources!A:C,3,FALSE)</f>
        <v>DeSmog</v>
      </c>
    </row>
    <row r="897" spans="1:6" hidden="1">
      <c r="A897" t="s">
        <v>677</v>
      </c>
      <c r="B897">
        <v>2006</v>
      </c>
      <c r="C897" t="s">
        <v>351</v>
      </c>
      <c r="D897" t="s">
        <v>297</v>
      </c>
      <c r="E897" t="s">
        <v>297</v>
      </c>
      <c r="F897" t="str">
        <f>VLOOKUP(E897,Resources!A:C,3,FALSE)</f>
        <v>DeSmog</v>
      </c>
    </row>
    <row r="898" spans="1:6" hidden="1">
      <c r="A898" t="s">
        <v>677</v>
      </c>
      <c r="B898">
        <v>2006</v>
      </c>
      <c r="C898" t="s">
        <v>351</v>
      </c>
      <c r="D898" t="s">
        <v>295</v>
      </c>
      <c r="E898" t="s">
        <v>295</v>
      </c>
      <c r="F898" t="str">
        <f>VLOOKUP(E898,Resources!A:C,3,FALSE)</f>
        <v/>
      </c>
    </row>
    <row r="899" spans="1:6" hidden="1">
      <c r="A899" t="s">
        <v>677</v>
      </c>
      <c r="B899">
        <v>2006</v>
      </c>
      <c r="C899" t="s">
        <v>351</v>
      </c>
      <c r="D899" t="s">
        <v>261</v>
      </c>
      <c r="E899" t="s">
        <v>261</v>
      </c>
      <c r="F899" t="str">
        <f>VLOOKUP(E899,Resources!A:C,3,FALSE)</f>
        <v/>
      </c>
    </row>
    <row r="900" spans="1:6" hidden="1">
      <c r="A900" t="s">
        <v>677</v>
      </c>
      <c r="B900">
        <v>2006</v>
      </c>
      <c r="C900" t="s">
        <v>351</v>
      </c>
      <c r="D900" t="s">
        <v>259</v>
      </c>
      <c r="E900" t="s">
        <v>259</v>
      </c>
      <c r="F900" t="str">
        <f>VLOOKUP(E900,Resources!A:C,3,FALSE)</f>
        <v>DeSmog</v>
      </c>
    </row>
    <row r="901" spans="1:6" hidden="1">
      <c r="A901" t="s">
        <v>677</v>
      </c>
      <c r="B901">
        <v>2006</v>
      </c>
      <c r="C901" t="s">
        <v>351</v>
      </c>
      <c r="D901" t="s">
        <v>476</v>
      </c>
      <c r="E901" t="s">
        <v>476</v>
      </c>
      <c r="F901" t="str">
        <f>VLOOKUP(E901,Resources!A:C,3,FALSE)</f>
        <v/>
      </c>
    </row>
    <row r="902" spans="1:6" hidden="1">
      <c r="A902" t="s">
        <v>677</v>
      </c>
      <c r="B902">
        <v>2006</v>
      </c>
      <c r="C902" t="s">
        <v>351</v>
      </c>
      <c r="D902" t="s">
        <v>247</v>
      </c>
      <c r="E902" t="s">
        <v>247</v>
      </c>
      <c r="F902" t="str">
        <f>VLOOKUP(E902,Resources!A:C,3,FALSE)</f>
        <v/>
      </c>
    </row>
    <row r="903" spans="1:6" hidden="1">
      <c r="A903" t="s">
        <v>677</v>
      </c>
      <c r="B903">
        <v>2006</v>
      </c>
      <c r="C903" t="s">
        <v>351</v>
      </c>
      <c r="D903" t="s">
        <v>546</v>
      </c>
      <c r="E903" t="s">
        <v>377</v>
      </c>
      <c r="F903" t="str">
        <f>VLOOKUP(E903,Resources!A:C,3,FALSE)</f>
        <v>SourceWatch</v>
      </c>
    </row>
    <row r="904" spans="1:6" hidden="1">
      <c r="A904" t="s">
        <v>677</v>
      </c>
      <c r="B904">
        <v>2006</v>
      </c>
      <c r="C904" t="s">
        <v>351</v>
      </c>
      <c r="D904" t="s">
        <v>238</v>
      </c>
      <c r="E904" t="s">
        <v>238</v>
      </c>
      <c r="F904" t="str">
        <f>VLOOKUP(E904,Resources!A:C,3,FALSE)</f>
        <v>SourceWatch</v>
      </c>
    </row>
    <row r="905" spans="1:6" hidden="1">
      <c r="A905" t="s">
        <v>677</v>
      </c>
      <c r="B905">
        <v>2006</v>
      </c>
      <c r="C905" t="s">
        <v>351</v>
      </c>
      <c r="D905" t="s">
        <v>559</v>
      </c>
      <c r="E905" t="s">
        <v>559</v>
      </c>
      <c r="F905" t="str">
        <f>VLOOKUP(E905,Resources!A:C,3,FALSE)</f>
        <v>SourceWatch</v>
      </c>
    </row>
    <row r="906" spans="1:6" hidden="1">
      <c r="A906" t="s">
        <v>677</v>
      </c>
      <c r="B906">
        <v>2006</v>
      </c>
      <c r="C906" t="s">
        <v>351</v>
      </c>
      <c r="D906" t="s">
        <v>558</v>
      </c>
      <c r="E906" t="s">
        <v>515</v>
      </c>
      <c r="F906" t="str">
        <f>VLOOKUP(E906,Resources!A:C,3,FALSE)</f>
        <v/>
      </c>
    </row>
    <row r="907" spans="1:6" hidden="1">
      <c r="A907" t="s">
        <v>677</v>
      </c>
      <c r="B907">
        <v>2006</v>
      </c>
      <c r="C907" t="s">
        <v>351</v>
      </c>
      <c r="D907" t="s">
        <v>683</v>
      </c>
      <c r="E907" t="s">
        <v>683</v>
      </c>
      <c r="F907" t="str">
        <f>VLOOKUP(E907,Resources!A:C,3,FALSE)</f>
        <v>SourceWatch</v>
      </c>
    </row>
    <row r="908" spans="1:6" hidden="1">
      <c r="A908" t="s">
        <v>677</v>
      </c>
      <c r="B908">
        <v>2006</v>
      </c>
      <c r="C908" t="s">
        <v>351</v>
      </c>
      <c r="D908" t="s">
        <v>124</v>
      </c>
      <c r="E908" t="s">
        <v>124</v>
      </c>
      <c r="F908" t="str">
        <f>VLOOKUP(E908,Resources!A:C,3,FALSE)</f>
        <v/>
      </c>
    </row>
    <row r="909" spans="1:6" hidden="1">
      <c r="A909" t="s">
        <v>677</v>
      </c>
      <c r="B909">
        <v>2006</v>
      </c>
      <c r="C909" t="s">
        <v>351</v>
      </c>
      <c r="D909" t="s">
        <v>632</v>
      </c>
      <c r="E909" t="s">
        <v>632</v>
      </c>
      <c r="F909" t="str">
        <f>VLOOKUP(E909,Resources!A:C,3,FALSE)</f>
        <v/>
      </c>
    </row>
    <row r="910" spans="1:6" hidden="1">
      <c r="A910" t="s">
        <v>677</v>
      </c>
      <c r="B910">
        <v>2006</v>
      </c>
      <c r="C910" t="s">
        <v>351</v>
      </c>
      <c r="D910" t="s">
        <v>557</v>
      </c>
      <c r="E910" t="s">
        <v>557</v>
      </c>
      <c r="F910" t="str">
        <f>VLOOKUP(E910,Resources!A:C,3,FALSE)</f>
        <v/>
      </c>
    </row>
    <row r="911" spans="1:6" hidden="1">
      <c r="A911" t="s">
        <v>677</v>
      </c>
      <c r="B911">
        <v>2006</v>
      </c>
      <c r="C911" t="s">
        <v>351</v>
      </c>
      <c r="D911" t="s">
        <v>93</v>
      </c>
      <c r="E911" t="s">
        <v>93</v>
      </c>
      <c r="F911" t="str">
        <f>VLOOKUP(E911,Resources!A:C,3,FALSE)</f>
        <v/>
      </c>
    </row>
    <row r="912" spans="1:6" hidden="1">
      <c r="A912" t="s">
        <v>677</v>
      </c>
      <c r="B912">
        <v>2006</v>
      </c>
      <c r="C912" t="s">
        <v>351</v>
      </c>
      <c r="D912" t="s">
        <v>682</v>
      </c>
      <c r="E912" t="s">
        <v>588</v>
      </c>
      <c r="F912" t="str">
        <f>VLOOKUP(E912,Resources!A:C,3,FALSE)</f>
        <v>SourceWatch</v>
      </c>
    </row>
    <row r="913" spans="1:6" hidden="1">
      <c r="A913" t="s">
        <v>677</v>
      </c>
      <c r="B913">
        <v>2006</v>
      </c>
      <c r="C913" t="s">
        <v>351</v>
      </c>
      <c r="D913" t="s">
        <v>587</v>
      </c>
      <c r="E913" t="s">
        <v>587</v>
      </c>
      <c r="F913" t="str">
        <f>VLOOKUP(E913,Resources!A:C,3,FALSE)</f>
        <v/>
      </c>
    </row>
    <row r="914" spans="1:6" hidden="1">
      <c r="A914" t="s">
        <v>677</v>
      </c>
      <c r="B914">
        <v>2006</v>
      </c>
      <c r="C914" t="s">
        <v>351</v>
      </c>
      <c r="D914" t="s">
        <v>681</v>
      </c>
      <c r="E914" t="s">
        <v>681</v>
      </c>
      <c r="F914" t="str">
        <f>VLOOKUP(E914,Resources!A:C,3,FALSE)</f>
        <v/>
      </c>
    </row>
    <row r="915" spans="1:6" hidden="1">
      <c r="A915" t="s">
        <v>677</v>
      </c>
      <c r="B915">
        <v>2006</v>
      </c>
      <c r="C915" t="s">
        <v>351</v>
      </c>
      <c r="D915" t="s">
        <v>680</v>
      </c>
      <c r="E915" t="s">
        <v>680</v>
      </c>
      <c r="F915" t="str">
        <f>VLOOKUP(E915,Resources!A:C,3,FALSE)</f>
        <v/>
      </c>
    </row>
    <row r="916" spans="1:6" hidden="1">
      <c r="A916" t="s">
        <v>677</v>
      </c>
      <c r="B916">
        <v>2006</v>
      </c>
      <c r="C916" t="s">
        <v>351</v>
      </c>
      <c r="D916" t="s">
        <v>63</v>
      </c>
      <c r="E916" t="s">
        <v>63</v>
      </c>
      <c r="F916" t="str">
        <f>VLOOKUP(E916,Resources!A:C,3,FALSE)</f>
        <v>SourceWatch</v>
      </c>
    </row>
    <row r="917" spans="1:6" hidden="1">
      <c r="A917" t="s">
        <v>677</v>
      </c>
      <c r="B917">
        <v>2006</v>
      </c>
      <c r="C917" t="s">
        <v>351</v>
      </c>
      <c r="D917" t="s">
        <v>56</v>
      </c>
      <c r="E917" t="s">
        <v>56</v>
      </c>
      <c r="F917" t="str">
        <f>VLOOKUP(E917,Resources!A:C,3,FALSE)</f>
        <v/>
      </c>
    </row>
    <row r="918" spans="1:6" hidden="1">
      <c r="A918" t="s">
        <v>677</v>
      </c>
      <c r="B918">
        <v>2006</v>
      </c>
      <c r="C918" t="s">
        <v>351</v>
      </c>
      <c r="D918" t="s">
        <v>556</v>
      </c>
      <c r="E918" t="s">
        <v>556</v>
      </c>
      <c r="F918" t="str">
        <f>VLOOKUP(E918,Resources!A:C,3,FALSE)</f>
        <v/>
      </c>
    </row>
    <row r="919" spans="1:6" hidden="1">
      <c r="A919" t="s">
        <v>677</v>
      </c>
      <c r="B919">
        <v>2006</v>
      </c>
      <c r="C919" t="s">
        <v>351</v>
      </c>
      <c r="D919" t="s">
        <v>679</v>
      </c>
      <c r="E919" t="s">
        <v>679</v>
      </c>
      <c r="F919" t="str">
        <f>VLOOKUP(E919,Resources!A:C,3,FALSE)</f>
        <v/>
      </c>
    </row>
    <row r="920" spans="1:6" hidden="1">
      <c r="A920" t="s">
        <v>677</v>
      </c>
      <c r="B920">
        <v>2006</v>
      </c>
      <c r="C920" t="s">
        <v>351</v>
      </c>
      <c r="D920" t="s">
        <v>29</v>
      </c>
      <c r="E920" t="s">
        <v>29</v>
      </c>
      <c r="F920" t="str">
        <f>VLOOKUP(E920,Resources!A:C,3,FALSE)</f>
        <v/>
      </c>
    </row>
    <row r="921" spans="1:6" hidden="1">
      <c r="A921" t="s">
        <v>677</v>
      </c>
      <c r="B921">
        <v>2006</v>
      </c>
      <c r="C921" t="s">
        <v>351</v>
      </c>
      <c r="D921" t="s">
        <v>17</v>
      </c>
      <c r="E921" t="s">
        <v>17</v>
      </c>
      <c r="F921" t="str">
        <f>VLOOKUP(E921,Resources!A:C,3,FALSE)</f>
        <v/>
      </c>
    </row>
    <row r="922" spans="1:6" hidden="1">
      <c r="A922" t="s">
        <v>677</v>
      </c>
      <c r="B922">
        <v>2006</v>
      </c>
      <c r="C922" t="s">
        <v>351</v>
      </c>
      <c r="D922" t="s">
        <v>678</v>
      </c>
      <c r="E922" t="s">
        <v>12</v>
      </c>
      <c r="F922" t="str">
        <f>VLOOKUP(E922,Resources!A:C,3,FALSE)</f>
        <v/>
      </c>
    </row>
    <row r="923" spans="1:6" hidden="1">
      <c r="A923" t="s">
        <v>677</v>
      </c>
      <c r="B923">
        <v>2006</v>
      </c>
      <c r="C923" t="s">
        <v>351</v>
      </c>
      <c r="D923" t="s">
        <v>379</v>
      </c>
      <c r="E923" t="s">
        <v>379</v>
      </c>
      <c r="F923" t="str">
        <f>VLOOKUP(E923,Resources!A:C,3,FALSE)</f>
        <v>DeSmog</v>
      </c>
    </row>
    <row r="924" spans="1:6" hidden="1">
      <c r="A924" t="s">
        <v>633</v>
      </c>
      <c r="B924">
        <v>2006</v>
      </c>
      <c r="C924" t="s">
        <v>1</v>
      </c>
      <c r="D924" t="s">
        <v>350</v>
      </c>
      <c r="E924" t="s">
        <v>350</v>
      </c>
      <c r="F924" t="str">
        <f>VLOOKUP(E924,Resources!A:C,3,FALSE)</f>
        <v/>
      </c>
    </row>
    <row r="925" spans="1:6" hidden="1">
      <c r="A925" t="s">
        <v>633</v>
      </c>
      <c r="B925">
        <v>2006</v>
      </c>
      <c r="C925" t="s">
        <v>1</v>
      </c>
      <c r="D925" t="s">
        <v>629</v>
      </c>
      <c r="E925" t="s">
        <v>629</v>
      </c>
      <c r="F925" t="str">
        <f>VLOOKUP(E925,Resources!A:C,3,FALSE)</f>
        <v/>
      </c>
    </row>
    <row r="926" spans="1:6" hidden="1">
      <c r="A926" t="s">
        <v>633</v>
      </c>
      <c r="B926">
        <v>2006</v>
      </c>
      <c r="C926" t="s">
        <v>1</v>
      </c>
      <c r="D926" t="s">
        <v>349</v>
      </c>
      <c r="E926" t="s">
        <v>349</v>
      </c>
      <c r="F926" t="str">
        <f>VLOOKUP(E926,Resources!A:C,3,FALSE)</f>
        <v/>
      </c>
    </row>
    <row r="927" spans="1:6" hidden="1">
      <c r="A927" t="s">
        <v>633</v>
      </c>
      <c r="B927">
        <v>2006</v>
      </c>
      <c r="C927" t="s">
        <v>1</v>
      </c>
      <c r="D927" t="s">
        <v>347</v>
      </c>
      <c r="E927" t="s">
        <v>347</v>
      </c>
      <c r="F927" t="str">
        <f>VLOOKUP(E927,Resources!A:C,3,FALSE)</f>
        <v/>
      </c>
    </row>
    <row r="928" spans="1:6" hidden="1">
      <c r="A928" t="s">
        <v>633</v>
      </c>
      <c r="B928">
        <v>2006</v>
      </c>
      <c r="C928" t="s">
        <v>1</v>
      </c>
      <c r="D928" t="s">
        <v>346</v>
      </c>
      <c r="E928" t="s">
        <v>346</v>
      </c>
      <c r="F928" t="str">
        <f>VLOOKUP(E928,Resources!A:C,3,FALSE)</f>
        <v/>
      </c>
    </row>
    <row r="929" spans="1:6" hidden="1">
      <c r="A929" t="s">
        <v>633</v>
      </c>
      <c r="B929">
        <v>2006</v>
      </c>
      <c r="C929" t="s">
        <v>1</v>
      </c>
      <c r="D929" t="s">
        <v>344</v>
      </c>
      <c r="E929" t="s">
        <v>344</v>
      </c>
      <c r="F929" t="str">
        <f>VLOOKUP(E929,Resources!A:C,3,FALSE)</f>
        <v/>
      </c>
    </row>
    <row r="930" spans="1:6" hidden="1">
      <c r="A930" t="s">
        <v>633</v>
      </c>
      <c r="B930">
        <v>2006</v>
      </c>
      <c r="C930" t="s">
        <v>1</v>
      </c>
      <c r="D930" t="s">
        <v>628</v>
      </c>
      <c r="E930" t="s">
        <v>628</v>
      </c>
      <c r="F930" t="str">
        <f>VLOOKUP(E930,Resources!A:C,3,FALSE)</f>
        <v/>
      </c>
    </row>
    <row r="931" spans="1:6" hidden="1">
      <c r="A931" t="s">
        <v>633</v>
      </c>
      <c r="B931">
        <v>2006</v>
      </c>
      <c r="C931" t="s">
        <v>1</v>
      </c>
      <c r="D931" t="s">
        <v>341</v>
      </c>
      <c r="E931" t="s">
        <v>341</v>
      </c>
      <c r="F931" t="str">
        <f>VLOOKUP(E931,Resources!A:C,3,FALSE)</f>
        <v>SourceWatch</v>
      </c>
    </row>
    <row r="932" spans="1:6" hidden="1">
      <c r="A932" t="s">
        <v>633</v>
      </c>
      <c r="B932">
        <v>2006</v>
      </c>
      <c r="C932" t="s">
        <v>1</v>
      </c>
      <c r="D932" t="s">
        <v>339</v>
      </c>
      <c r="E932" t="s">
        <v>339</v>
      </c>
      <c r="F932" t="str">
        <f>VLOOKUP(E932,Resources!A:C,3,FALSE)</f>
        <v/>
      </c>
    </row>
    <row r="933" spans="1:6" hidden="1">
      <c r="A933" t="s">
        <v>633</v>
      </c>
      <c r="B933">
        <v>2006</v>
      </c>
      <c r="C933" t="s">
        <v>1</v>
      </c>
      <c r="D933" t="s">
        <v>510</v>
      </c>
      <c r="E933" t="s">
        <v>510</v>
      </c>
      <c r="F933" t="str">
        <f>VLOOKUP(E933,Resources!A:C,3,FALSE)</f>
        <v/>
      </c>
    </row>
    <row r="934" spans="1:6" hidden="1">
      <c r="A934" t="s">
        <v>633</v>
      </c>
      <c r="B934">
        <v>2006</v>
      </c>
      <c r="C934" t="s">
        <v>1</v>
      </c>
      <c r="D934" t="s">
        <v>336</v>
      </c>
      <c r="E934" t="s">
        <v>336</v>
      </c>
      <c r="F934" t="str">
        <f>VLOOKUP(E934,Resources!A:C,3,FALSE)</f>
        <v/>
      </c>
    </row>
    <row r="935" spans="1:6" hidden="1">
      <c r="A935" t="s">
        <v>633</v>
      </c>
      <c r="B935">
        <v>2006</v>
      </c>
      <c r="C935" t="s">
        <v>1</v>
      </c>
      <c r="D935" t="s">
        <v>676</v>
      </c>
      <c r="E935" t="s">
        <v>676</v>
      </c>
      <c r="F935" t="str">
        <f>VLOOKUP(E935,Resources!A:C,3,FALSE)</f>
        <v/>
      </c>
    </row>
    <row r="936" spans="1:6" hidden="1">
      <c r="A936" t="s">
        <v>633</v>
      </c>
      <c r="B936">
        <v>2006</v>
      </c>
      <c r="C936" t="s">
        <v>1</v>
      </c>
      <c r="D936" t="s">
        <v>508</v>
      </c>
      <c r="E936" t="s">
        <v>508</v>
      </c>
      <c r="F936" t="str">
        <f>VLOOKUP(E936,Resources!A:C,3,FALSE)</f>
        <v/>
      </c>
    </row>
    <row r="937" spans="1:6" hidden="1">
      <c r="A937" t="s">
        <v>633</v>
      </c>
      <c r="B937">
        <v>2006</v>
      </c>
      <c r="C937" t="s">
        <v>1</v>
      </c>
      <c r="D937" t="s">
        <v>334</v>
      </c>
      <c r="E937" t="s">
        <v>334</v>
      </c>
      <c r="F937" t="str">
        <f>VLOOKUP(E937,Resources!A:C,3,FALSE)</f>
        <v/>
      </c>
    </row>
    <row r="938" spans="1:6" hidden="1">
      <c r="A938" t="s">
        <v>633</v>
      </c>
      <c r="B938">
        <v>2006</v>
      </c>
      <c r="C938" t="s">
        <v>1</v>
      </c>
      <c r="D938" t="s">
        <v>507</v>
      </c>
      <c r="E938" t="s">
        <v>507</v>
      </c>
      <c r="F938" t="str">
        <f>VLOOKUP(E938,Resources!A:C,3,FALSE)</f>
        <v/>
      </c>
    </row>
    <row r="939" spans="1:6" hidden="1">
      <c r="A939" t="s">
        <v>633</v>
      </c>
      <c r="B939">
        <v>2006</v>
      </c>
      <c r="C939" t="s">
        <v>1</v>
      </c>
      <c r="D939" t="s">
        <v>626</v>
      </c>
      <c r="E939" t="s">
        <v>626</v>
      </c>
      <c r="F939" t="str">
        <f>VLOOKUP(E939,Resources!A:C,3,FALSE)</f>
        <v/>
      </c>
    </row>
    <row r="940" spans="1:6" hidden="1">
      <c r="A940" t="s">
        <v>633</v>
      </c>
      <c r="B940">
        <v>2006</v>
      </c>
      <c r="C940" t="s">
        <v>1</v>
      </c>
      <c r="D940" t="s">
        <v>329</v>
      </c>
      <c r="E940" t="s">
        <v>329</v>
      </c>
      <c r="F940" t="str">
        <f>VLOOKUP(E940,Resources!A:C,3,FALSE)</f>
        <v/>
      </c>
    </row>
    <row r="941" spans="1:6" hidden="1">
      <c r="A941" t="s">
        <v>633</v>
      </c>
      <c r="B941">
        <v>2006</v>
      </c>
      <c r="C941" t="s">
        <v>1</v>
      </c>
      <c r="D941" t="s">
        <v>328</v>
      </c>
      <c r="E941" t="s">
        <v>328</v>
      </c>
      <c r="F941" t="str">
        <f>VLOOKUP(E941,Resources!A:C,3,FALSE)</f>
        <v/>
      </c>
    </row>
    <row r="942" spans="1:6" hidden="1">
      <c r="A942" t="s">
        <v>633</v>
      </c>
      <c r="B942">
        <v>2006</v>
      </c>
      <c r="C942" t="s">
        <v>1</v>
      </c>
      <c r="D942" t="s">
        <v>625</v>
      </c>
      <c r="E942" t="s">
        <v>625</v>
      </c>
      <c r="F942" t="str">
        <f>VLOOKUP(E942,Resources!A:C,3,FALSE)</f>
        <v/>
      </c>
    </row>
    <row r="943" spans="1:6" hidden="1">
      <c r="A943" t="s">
        <v>633</v>
      </c>
      <c r="B943">
        <v>2006</v>
      </c>
      <c r="C943" t="s">
        <v>1</v>
      </c>
      <c r="D943" t="s">
        <v>505</v>
      </c>
      <c r="E943" t="s">
        <v>505</v>
      </c>
      <c r="F943" t="str">
        <f>VLOOKUP(E943,Resources!A:C,3,FALSE)</f>
        <v/>
      </c>
    </row>
    <row r="944" spans="1:6" hidden="1">
      <c r="A944" t="s">
        <v>633</v>
      </c>
      <c r="B944">
        <v>2006</v>
      </c>
      <c r="C944" t="s">
        <v>1</v>
      </c>
      <c r="D944" t="s">
        <v>675</v>
      </c>
      <c r="E944" t="s">
        <v>675</v>
      </c>
      <c r="F944" t="str">
        <f>VLOOKUP(E944,Resources!A:C,3,FALSE)</f>
        <v/>
      </c>
    </row>
    <row r="945" spans="1:6" hidden="1">
      <c r="A945" t="s">
        <v>633</v>
      </c>
      <c r="B945">
        <v>2006</v>
      </c>
      <c r="C945" t="s">
        <v>1</v>
      </c>
      <c r="D945" t="s">
        <v>503</v>
      </c>
      <c r="E945" t="s">
        <v>503</v>
      </c>
      <c r="F945" t="str">
        <f>VLOOKUP(E945,Resources!A:C,3,FALSE)</f>
        <v/>
      </c>
    </row>
    <row r="946" spans="1:6" hidden="1">
      <c r="A946" t="s">
        <v>633</v>
      </c>
      <c r="B946">
        <v>2006</v>
      </c>
      <c r="C946" t="s">
        <v>1</v>
      </c>
      <c r="D946" t="s">
        <v>502</v>
      </c>
      <c r="E946" t="s">
        <v>502</v>
      </c>
      <c r="F946" t="str">
        <f>VLOOKUP(E946,Resources!A:C,3,FALSE)</f>
        <v/>
      </c>
    </row>
    <row r="947" spans="1:6" hidden="1">
      <c r="A947" t="s">
        <v>633</v>
      </c>
      <c r="B947">
        <v>2006</v>
      </c>
      <c r="C947" t="s">
        <v>1</v>
      </c>
      <c r="D947" t="s">
        <v>674</v>
      </c>
      <c r="E947" t="s">
        <v>674</v>
      </c>
      <c r="F947" t="str">
        <f>VLOOKUP(E947,Resources!A:C,3,FALSE)</f>
        <v/>
      </c>
    </row>
    <row r="948" spans="1:6" hidden="1">
      <c r="A948" t="s">
        <v>633</v>
      </c>
      <c r="B948">
        <v>2006</v>
      </c>
      <c r="C948" t="s">
        <v>1</v>
      </c>
      <c r="D948" t="s">
        <v>324</v>
      </c>
      <c r="E948" t="s">
        <v>324</v>
      </c>
      <c r="F948" t="str">
        <f>VLOOKUP(E948,Resources!A:C,3,FALSE)</f>
        <v/>
      </c>
    </row>
    <row r="949" spans="1:6" hidden="1">
      <c r="A949" t="s">
        <v>633</v>
      </c>
      <c r="B949">
        <v>2006</v>
      </c>
      <c r="C949" t="s">
        <v>1</v>
      </c>
      <c r="D949" t="s">
        <v>501</v>
      </c>
      <c r="E949" t="s">
        <v>501</v>
      </c>
      <c r="F949" t="str">
        <f>VLOOKUP(E949,Resources!A:C,3,FALSE)</f>
        <v/>
      </c>
    </row>
    <row r="950" spans="1:6" hidden="1">
      <c r="A950" t="s">
        <v>633</v>
      </c>
      <c r="B950">
        <v>2006</v>
      </c>
      <c r="C950" t="s">
        <v>1</v>
      </c>
      <c r="D950" t="s">
        <v>322</v>
      </c>
      <c r="E950" t="s">
        <v>322</v>
      </c>
      <c r="F950" t="str">
        <f>VLOOKUP(E950,Resources!A:C,3,FALSE)</f>
        <v/>
      </c>
    </row>
    <row r="951" spans="1:6" hidden="1">
      <c r="A951" t="s">
        <v>633</v>
      </c>
      <c r="B951">
        <v>2006</v>
      </c>
      <c r="C951" t="s">
        <v>1</v>
      </c>
      <c r="D951" t="s">
        <v>320</v>
      </c>
      <c r="E951" t="s">
        <v>320</v>
      </c>
      <c r="F951" t="str">
        <f>VLOOKUP(E951,Resources!A:C,3,FALSE)</f>
        <v/>
      </c>
    </row>
    <row r="952" spans="1:6" hidden="1">
      <c r="A952" t="s">
        <v>633</v>
      </c>
      <c r="B952">
        <v>2006</v>
      </c>
      <c r="C952" t="s">
        <v>1</v>
      </c>
      <c r="D952" t="s">
        <v>673</v>
      </c>
      <c r="E952" t="s">
        <v>673</v>
      </c>
      <c r="F952" t="str">
        <f>VLOOKUP(E952,Resources!A:C,3,FALSE)</f>
        <v/>
      </c>
    </row>
    <row r="953" spans="1:6" hidden="1">
      <c r="A953" t="s">
        <v>633</v>
      </c>
      <c r="B953">
        <v>2006</v>
      </c>
      <c r="C953" t="s">
        <v>1</v>
      </c>
      <c r="D953" t="s">
        <v>500</v>
      </c>
      <c r="E953" t="s">
        <v>500</v>
      </c>
      <c r="F953" t="str">
        <f>VLOOKUP(E953,Resources!A:C,3,FALSE)</f>
        <v/>
      </c>
    </row>
    <row r="954" spans="1:6" hidden="1">
      <c r="A954" t="s">
        <v>633</v>
      </c>
      <c r="B954">
        <v>2006</v>
      </c>
      <c r="C954" t="s">
        <v>1</v>
      </c>
      <c r="D954" t="s">
        <v>499</v>
      </c>
      <c r="E954" t="s">
        <v>317</v>
      </c>
      <c r="F954" t="str">
        <f>VLOOKUP(E954,Resources!A:C,3,FALSE)</f>
        <v/>
      </c>
    </row>
    <row r="955" spans="1:6" hidden="1">
      <c r="A955" t="s">
        <v>633</v>
      </c>
      <c r="B955">
        <v>2006</v>
      </c>
      <c r="C955" t="s">
        <v>1</v>
      </c>
      <c r="D955" t="s">
        <v>672</v>
      </c>
      <c r="E955" t="s">
        <v>672</v>
      </c>
      <c r="F955" t="str">
        <f>VLOOKUP(E955,Resources!A:C,3,FALSE)</f>
        <v/>
      </c>
    </row>
    <row r="956" spans="1:6" hidden="1">
      <c r="A956" t="s">
        <v>633</v>
      </c>
      <c r="B956">
        <v>2006</v>
      </c>
      <c r="C956" t="s">
        <v>1</v>
      </c>
      <c r="D956" t="s">
        <v>315</v>
      </c>
      <c r="E956" t="s">
        <v>315</v>
      </c>
      <c r="F956" t="str">
        <f>VLOOKUP(E956,Resources!A:C,3,FALSE)</f>
        <v/>
      </c>
    </row>
    <row r="957" spans="1:6" hidden="1">
      <c r="A957" t="s">
        <v>633</v>
      </c>
      <c r="B957">
        <v>2006</v>
      </c>
      <c r="C957" t="s">
        <v>1</v>
      </c>
      <c r="D957" t="s">
        <v>314</v>
      </c>
      <c r="E957" t="s">
        <v>314</v>
      </c>
      <c r="F957" t="str">
        <f>VLOOKUP(E957,Resources!A:C,3,FALSE)</f>
        <v/>
      </c>
    </row>
    <row r="958" spans="1:6" hidden="1">
      <c r="A958" t="s">
        <v>633</v>
      </c>
      <c r="B958">
        <v>2006</v>
      </c>
      <c r="C958" t="s">
        <v>1</v>
      </c>
      <c r="D958" t="s">
        <v>498</v>
      </c>
      <c r="E958" t="s">
        <v>498</v>
      </c>
      <c r="F958" t="str">
        <f>VLOOKUP(E958,Resources!A:C,3,FALSE)</f>
        <v/>
      </c>
    </row>
    <row r="959" spans="1:6" hidden="1">
      <c r="A959" t="s">
        <v>633</v>
      </c>
      <c r="B959">
        <v>2006</v>
      </c>
      <c r="C959" t="s">
        <v>1</v>
      </c>
      <c r="D959" t="s">
        <v>497</v>
      </c>
      <c r="E959" t="s">
        <v>497</v>
      </c>
      <c r="F959" t="str">
        <f>VLOOKUP(E959,Resources!A:C,3,FALSE)</f>
        <v/>
      </c>
    </row>
    <row r="960" spans="1:6">
      <c r="A960" t="s">
        <v>633</v>
      </c>
      <c r="B960">
        <v>2006</v>
      </c>
      <c r="C960" t="s">
        <v>1</v>
      </c>
      <c r="D960" t="s">
        <v>552</v>
      </c>
      <c r="E960" t="s">
        <v>552</v>
      </c>
      <c r="F960" t="str">
        <f>VLOOKUP(E960,Resources!A:C,3,FALSE)</f>
        <v/>
      </c>
    </row>
    <row r="961" spans="1:6" hidden="1">
      <c r="A961" t="s">
        <v>633</v>
      </c>
      <c r="B961">
        <v>2006</v>
      </c>
      <c r="C961" t="s">
        <v>1</v>
      </c>
      <c r="D961" t="s">
        <v>495</v>
      </c>
      <c r="E961" t="s">
        <v>495</v>
      </c>
      <c r="F961" t="str">
        <f>VLOOKUP(E961,Resources!A:C,3,FALSE)</f>
        <v>SourceWatch</v>
      </c>
    </row>
    <row r="962" spans="1:6" hidden="1">
      <c r="A962" t="s">
        <v>633</v>
      </c>
      <c r="B962">
        <v>2006</v>
      </c>
      <c r="C962" t="s">
        <v>1</v>
      </c>
      <c r="D962" t="s">
        <v>671</v>
      </c>
      <c r="E962" t="s">
        <v>671</v>
      </c>
      <c r="F962" t="str">
        <f>VLOOKUP(E962,Resources!A:C,3,FALSE)</f>
        <v/>
      </c>
    </row>
    <row r="963" spans="1:6" hidden="1">
      <c r="A963" t="s">
        <v>633</v>
      </c>
      <c r="B963">
        <v>2006</v>
      </c>
      <c r="C963" t="s">
        <v>1</v>
      </c>
      <c r="D963" t="s">
        <v>494</v>
      </c>
      <c r="E963" t="s">
        <v>307</v>
      </c>
      <c r="F963" t="str">
        <f>VLOOKUP(E963,Resources!A:C,3,FALSE)</f>
        <v>SourceWatch</v>
      </c>
    </row>
    <row r="964" spans="1:6" hidden="1">
      <c r="A964" t="s">
        <v>633</v>
      </c>
      <c r="B964">
        <v>2006</v>
      </c>
      <c r="C964" t="s">
        <v>1</v>
      </c>
      <c r="D964" t="s">
        <v>305</v>
      </c>
      <c r="E964" t="s">
        <v>305</v>
      </c>
      <c r="F964" t="str">
        <f>VLOOKUP(E964,Resources!A:C,3,FALSE)</f>
        <v/>
      </c>
    </row>
    <row r="965" spans="1:6" hidden="1">
      <c r="A965" t="s">
        <v>633</v>
      </c>
      <c r="B965">
        <v>2006</v>
      </c>
      <c r="C965" t="s">
        <v>1</v>
      </c>
      <c r="D965" t="s">
        <v>372</v>
      </c>
      <c r="E965" t="s">
        <v>372</v>
      </c>
      <c r="F965" t="str">
        <f>VLOOKUP(E965,Resources!A:C,3,FALSE)</f>
        <v/>
      </c>
    </row>
    <row r="966" spans="1:6" hidden="1">
      <c r="A966" t="s">
        <v>633</v>
      </c>
      <c r="B966">
        <v>2006</v>
      </c>
      <c r="C966" t="s">
        <v>1</v>
      </c>
      <c r="D966" t="s">
        <v>303</v>
      </c>
      <c r="E966" t="s">
        <v>303</v>
      </c>
      <c r="F966" t="str">
        <f>VLOOKUP(E966,Resources!A:C,3,FALSE)</f>
        <v>SourceWatch</v>
      </c>
    </row>
    <row r="967" spans="1:6" hidden="1">
      <c r="A967" t="s">
        <v>633</v>
      </c>
      <c r="B967">
        <v>2006</v>
      </c>
      <c r="C967" t="s">
        <v>1</v>
      </c>
      <c r="D967" t="s">
        <v>302</v>
      </c>
      <c r="E967" t="s">
        <v>302</v>
      </c>
      <c r="F967" t="str">
        <f>VLOOKUP(E967,Resources!A:C,3,FALSE)</f>
        <v/>
      </c>
    </row>
    <row r="968" spans="1:6" hidden="1">
      <c r="A968" t="s">
        <v>633</v>
      </c>
      <c r="B968">
        <v>2006</v>
      </c>
      <c r="C968" t="s">
        <v>1</v>
      </c>
      <c r="D968" t="s">
        <v>300</v>
      </c>
      <c r="E968" t="s">
        <v>300</v>
      </c>
      <c r="F968" t="str">
        <f>VLOOKUP(E968,Resources!A:C,3,FALSE)</f>
        <v/>
      </c>
    </row>
    <row r="969" spans="1:6" hidden="1">
      <c r="A969" t="s">
        <v>633</v>
      </c>
      <c r="B969">
        <v>2006</v>
      </c>
      <c r="C969" t="s">
        <v>1</v>
      </c>
      <c r="D969" t="s">
        <v>299</v>
      </c>
      <c r="E969" t="s">
        <v>299</v>
      </c>
      <c r="F969" t="str">
        <f>VLOOKUP(E969,Resources!A:C,3,FALSE)</f>
        <v/>
      </c>
    </row>
    <row r="970" spans="1:6" hidden="1">
      <c r="A970" t="s">
        <v>633</v>
      </c>
      <c r="B970">
        <v>2006</v>
      </c>
      <c r="C970" t="s">
        <v>1</v>
      </c>
      <c r="D970" t="s">
        <v>298</v>
      </c>
      <c r="E970" t="s">
        <v>298</v>
      </c>
      <c r="F970" t="str">
        <f>VLOOKUP(E970,Resources!A:C,3,FALSE)</f>
        <v/>
      </c>
    </row>
    <row r="971" spans="1:6" hidden="1">
      <c r="A971" t="s">
        <v>633</v>
      </c>
      <c r="B971">
        <v>2006</v>
      </c>
      <c r="C971" t="s">
        <v>1</v>
      </c>
      <c r="D971" t="s">
        <v>297</v>
      </c>
      <c r="E971" t="s">
        <v>297</v>
      </c>
      <c r="F971" t="str">
        <f>VLOOKUP(E971,Resources!A:C,3,FALSE)</f>
        <v>DeSmog</v>
      </c>
    </row>
    <row r="972" spans="1:6" hidden="1">
      <c r="A972" t="s">
        <v>633</v>
      </c>
      <c r="B972">
        <v>2006</v>
      </c>
      <c r="C972" t="s">
        <v>1</v>
      </c>
      <c r="D972" t="s">
        <v>295</v>
      </c>
      <c r="E972" t="s">
        <v>295</v>
      </c>
      <c r="F972" t="str">
        <f>VLOOKUP(E972,Resources!A:C,3,FALSE)</f>
        <v/>
      </c>
    </row>
    <row r="973" spans="1:6" hidden="1">
      <c r="A973" t="s">
        <v>633</v>
      </c>
      <c r="B973">
        <v>2006</v>
      </c>
      <c r="C973" t="s">
        <v>1</v>
      </c>
      <c r="D973" t="s">
        <v>292</v>
      </c>
      <c r="E973" t="s">
        <v>292</v>
      </c>
      <c r="F973" t="str">
        <f>VLOOKUP(E973,Resources!A:C,3,FALSE)</f>
        <v/>
      </c>
    </row>
    <row r="974" spans="1:6" hidden="1">
      <c r="A974" t="s">
        <v>633</v>
      </c>
      <c r="B974">
        <v>2006</v>
      </c>
      <c r="C974" t="s">
        <v>1</v>
      </c>
      <c r="D974" t="s">
        <v>290</v>
      </c>
      <c r="E974" t="s">
        <v>290</v>
      </c>
      <c r="F974" t="str">
        <f>VLOOKUP(E974,Resources!A:C,3,FALSE)</f>
        <v/>
      </c>
    </row>
    <row r="975" spans="1:6" hidden="1">
      <c r="A975" t="s">
        <v>633</v>
      </c>
      <c r="B975">
        <v>2006</v>
      </c>
      <c r="C975" t="s">
        <v>1</v>
      </c>
      <c r="D975" t="s">
        <v>490</v>
      </c>
      <c r="E975" t="s">
        <v>490</v>
      </c>
      <c r="F975" t="str">
        <f>VLOOKUP(E975,Resources!A:C,3,FALSE)</f>
        <v/>
      </c>
    </row>
    <row r="976" spans="1:6" hidden="1">
      <c r="A976" t="s">
        <v>633</v>
      </c>
      <c r="B976">
        <v>2006</v>
      </c>
      <c r="C976" t="s">
        <v>1</v>
      </c>
      <c r="D976" t="s">
        <v>289</v>
      </c>
      <c r="E976" t="s">
        <v>289</v>
      </c>
      <c r="F976" t="str">
        <f>VLOOKUP(E976,Resources!A:C,3,FALSE)</f>
        <v/>
      </c>
    </row>
    <row r="977" spans="1:6" hidden="1">
      <c r="A977" t="s">
        <v>633</v>
      </c>
      <c r="B977">
        <v>2006</v>
      </c>
      <c r="C977" t="s">
        <v>1</v>
      </c>
      <c r="D977" t="s">
        <v>621</v>
      </c>
      <c r="E977" t="s">
        <v>621</v>
      </c>
      <c r="F977" t="str">
        <f>VLOOKUP(E977,Resources!A:C,3,FALSE)</f>
        <v/>
      </c>
    </row>
    <row r="978" spans="1:6" hidden="1">
      <c r="A978" t="s">
        <v>633</v>
      </c>
      <c r="B978">
        <v>2006</v>
      </c>
      <c r="C978" t="s">
        <v>1</v>
      </c>
      <c r="D978" t="s">
        <v>670</v>
      </c>
      <c r="E978" t="s">
        <v>670</v>
      </c>
      <c r="F978" t="str">
        <f>VLOOKUP(E978,Resources!A:C,3,FALSE)</f>
        <v/>
      </c>
    </row>
    <row r="979" spans="1:6" hidden="1">
      <c r="A979" t="s">
        <v>633</v>
      </c>
      <c r="B979">
        <v>2006</v>
      </c>
      <c r="C979" t="s">
        <v>1</v>
      </c>
      <c r="D979" t="s">
        <v>285</v>
      </c>
      <c r="E979" t="s">
        <v>285</v>
      </c>
      <c r="F979" t="str">
        <f>VLOOKUP(E979,Resources!A:C,3,FALSE)</f>
        <v/>
      </c>
    </row>
    <row r="980" spans="1:6" hidden="1">
      <c r="A980" t="s">
        <v>633</v>
      </c>
      <c r="B980">
        <v>2006</v>
      </c>
      <c r="C980" t="s">
        <v>1</v>
      </c>
      <c r="D980" t="s">
        <v>371</v>
      </c>
      <c r="E980" t="s">
        <v>371</v>
      </c>
      <c r="F980" t="str">
        <f>VLOOKUP(E980,Resources!A:C,3,FALSE)</f>
        <v/>
      </c>
    </row>
    <row r="981" spans="1:6" hidden="1">
      <c r="A981" t="s">
        <v>633</v>
      </c>
      <c r="B981">
        <v>2006</v>
      </c>
      <c r="C981" t="s">
        <v>1</v>
      </c>
      <c r="D981" t="s">
        <v>284</v>
      </c>
      <c r="E981" t="s">
        <v>284</v>
      </c>
      <c r="F981" t="str">
        <f>VLOOKUP(E981,Resources!A:C,3,FALSE)</f>
        <v/>
      </c>
    </row>
    <row r="982" spans="1:6" hidden="1">
      <c r="A982" t="s">
        <v>633</v>
      </c>
      <c r="B982">
        <v>2006</v>
      </c>
      <c r="C982" t="s">
        <v>1</v>
      </c>
      <c r="D982" t="s">
        <v>283</v>
      </c>
      <c r="E982" t="s">
        <v>283</v>
      </c>
      <c r="F982" t="str">
        <f>VLOOKUP(E982,Resources!A:C,3,FALSE)</f>
        <v/>
      </c>
    </row>
    <row r="983" spans="1:6" hidden="1">
      <c r="A983" t="s">
        <v>633</v>
      </c>
      <c r="B983">
        <v>2006</v>
      </c>
      <c r="C983" t="s">
        <v>1</v>
      </c>
      <c r="D983" t="s">
        <v>370</v>
      </c>
      <c r="E983" t="s">
        <v>370</v>
      </c>
      <c r="F983" t="str">
        <f>VLOOKUP(E983,Resources!A:C,3,FALSE)</f>
        <v/>
      </c>
    </row>
    <row r="984" spans="1:6" hidden="1">
      <c r="A984" t="s">
        <v>633</v>
      </c>
      <c r="B984">
        <v>2006</v>
      </c>
      <c r="C984" t="s">
        <v>1</v>
      </c>
      <c r="D984" t="s">
        <v>282</v>
      </c>
      <c r="E984" t="s">
        <v>282</v>
      </c>
      <c r="F984" t="str">
        <f>VLOOKUP(E984,Resources!A:C,3,FALSE)</f>
        <v/>
      </c>
    </row>
    <row r="985" spans="1:6" hidden="1">
      <c r="A985" t="s">
        <v>633</v>
      </c>
      <c r="B985">
        <v>2006</v>
      </c>
      <c r="C985" t="s">
        <v>1</v>
      </c>
      <c r="D985" t="s">
        <v>489</v>
      </c>
      <c r="E985" t="s">
        <v>489</v>
      </c>
      <c r="F985" t="str">
        <f>VLOOKUP(E985,Resources!A:C,3,FALSE)</f>
        <v/>
      </c>
    </row>
    <row r="986" spans="1:6" hidden="1">
      <c r="A986" t="s">
        <v>633</v>
      </c>
      <c r="B986">
        <v>2006</v>
      </c>
      <c r="C986" t="s">
        <v>1</v>
      </c>
      <c r="D986" t="s">
        <v>620</v>
      </c>
      <c r="E986" t="s">
        <v>278</v>
      </c>
      <c r="F986" t="str">
        <f>VLOOKUP(E986,Resources!A:C,3,FALSE)</f>
        <v/>
      </c>
    </row>
    <row r="987" spans="1:6" hidden="1">
      <c r="A987" t="s">
        <v>633</v>
      </c>
      <c r="B987">
        <v>2006</v>
      </c>
      <c r="C987" t="s">
        <v>1</v>
      </c>
      <c r="D987" t="s">
        <v>274</v>
      </c>
      <c r="E987" t="s">
        <v>274</v>
      </c>
      <c r="F987" t="str">
        <f>VLOOKUP(E987,Resources!A:C,3,FALSE)</f>
        <v/>
      </c>
    </row>
    <row r="988" spans="1:6" hidden="1">
      <c r="A988" t="s">
        <v>633</v>
      </c>
      <c r="B988">
        <v>2006</v>
      </c>
      <c r="C988" t="s">
        <v>1</v>
      </c>
      <c r="D988" t="s">
        <v>548</v>
      </c>
      <c r="E988" t="s">
        <v>548</v>
      </c>
      <c r="F988" t="str">
        <f>VLOOKUP(E988,Resources!A:C,3,FALSE)</f>
        <v/>
      </c>
    </row>
    <row r="989" spans="1:6" hidden="1">
      <c r="A989" t="s">
        <v>633</v>
      </c>
      <c r="B989">
        <v>2006</v>
      </c>
      <c r="C989" t="s">
        <v>1</v>
      </c>
      <c r="D989" t="s">
        <v>273</v>
      </c>
      <c r="E989" t="s">
        <v>273</v>
      </c>
      <c r="F989" t="str">
        <f>VLOOKUP(E989,Resources!A:C,3,FALSE)</f>
        <v/>
      </c>
    </row>
    <row r="990" spans="1:6" hidden="1">
      <c r="A990" t="s">
        <v>633</v>
      </c>
      <c r="B990">
        <v>2006</v>
      </c>
      <c r="C990" t="s">
        <v>1</v>
      </c>
      <c r="D990" t="s">
        <v>619</v>
      </c>
      <c r="E990" t="s">
        <v>619</v>
      </c>
      <c r="F990" t="str">
        <f>VLOOKUP(E990,Resources!A:C,3,FALSE)</f>
        <v/>
      </c>
    </row>
    <row r="991" spans="1:6" hidden="1">
      <c r="A991" t="s">
        <v>633</v>
      </c>
      <c r="B991">
        <v>2006</v>
      </c>
      <c r="C991" t="s">
        <v>1</v>
      </c>
      <c r="D991" t="s">
        <v>270</v>
      </c>
      <c r="E991" t="s">
        <v>270</v>
      </c>
      <c r="F991" t="str">
        <f>VLOOKUP(E991,Resources!A:C,3,FALSE)</f>
        <v/>
      </c>
    </row>
    <row r="992" spans="1:6" hidden="1">
      <c r="A992" t="s">
        <v>633</v>
      </c>
      <c r="B992">
        <v>2006</v>
      </c>
      <c r="C992" t="s">
        <v>1</v>
      </c>
      <c r="D992" t="s">
        <v>369</v>
      </c>
      <c r="E992" t="s">
        <v>369</v>
      </c>
      <c r="F992" t="str">
        <f>VLOOKUP(E992,Resources!A:C,3,FALSE)</f>
        <v/>
      </c>
    </row>
    <row r="993" spans="1:6" hidden="1">
      <c r="A993" t="s">
        <v>633</v>
      </c>
      <c r="B993">
        <v>2006</v>
      </c>
      <c r="C993" t="s">
        <v>1</v>
      </c>
      <c r="D993" t="s">
        <v>618</v>
      </c>
      <c r="E993" t="s">
        <v>618</v>
      </c>
      <c r="F993" t="str">
        <f>VLOOKUP(E993,Resources!A:C,3,FALSE)</f>
        <v/>
      </c>
    </row>
    <row r="994" spans="1:6" hidden="1">
      <c r="A994" t="s">
        <v>633</v>
      </c>
      <c r="B994">
        <v>2006</v>
      </c>
      <c r="C994" t="s">
        <v>1</v>
      </c>
      <c r="D994" t="s">
        <v>267</v>
      </c>
      <c r="E994" t="s">
        <v>267</v>
      </c>
      <c r="F994" t="str">
        <f>VLOOKUP(E994,Resources!A:C,3,FALSE)</f>
        <v/>
      </c>
    </row>
    <row r="995" spans="1:6" hidden="1">
      <c r="A995" t="s">
        <v>633</v>
      </c>
      <c r="B995">
        <v>2006</v>
      </c>
      <c r="C995" t="s">
        <v>1</v>
      </c>
      <c r="D995" t="s">
        <v>617</v>
      </c>
      <c r="E995" t="s">
        <v>617</v>
      </c>
      <c r="F995" t="str">
        <f>VLOOKUP(E995,Resources!A:C,3,FALSE)</f>
        <v/>
      </c>
    </row>
    <row r="996" spans="1:6" hidden="1">
      <c r="A996" t="s">
        <v>633</v>
      </c>
      <c r="B996">
        <v>2006</v>
      </c>
      <c r="C996" t="s">
        <v>1</v>
      </c>
      <c r="D996" t="s">
        <v>266</v>
      </c>
      <c r="E996" t="s">
        <v>266</v>
      </c>
      <c r="F996" t="str">
        <f>VLOOKUP(E996,Resources!A:C,3,FALSE)</f>
        <v/>
      </c>
    </row>
    <row r="997" spans="1:6" hidden="1">
      <c r="A997" t="s">
        <v>633</v>
      </c>
      <c r="B997">
        <v>2006</v>
      </c>
      <c r="C997" t="s">
        <v>1</v>
      </c>
      <c r="D997" t="s">
        <v>265</v>
      </c>
      <c r="E997" t="s">
        <v>265</v>
      </c>
      <c r="F997" t="str">
        <f>VLOOKUP(E997,Resources!A:C,3,FALSE)</f>
        <v/>
      </c>
    </row>
    <row r="998" spans="1:6" hidden="1">
      <c r="A998" t="s">
        <v>633</v>
      </c>
      <c r="B998">
        <v>2006</v>
      </c>
      <c r="C998" t="s">
        <v>1</v>
      </c>
      <c r="D998" t="s">
        <v>669</v>
      </c>
      <c r="E998" t="s">
        <v>669</v>
      </c>
      <c r="F998" t="str">
        <f>VLOOKUP(E998,Resources!A:C,3,FALSE)</f>
        <v/>
      </c>
    </row>
    <row r="999" spans="1:6" hidden="1">
      <c r="A999" t="s">
        <v>633</v>
      </c>
      <c r="B999">
        <v>2006</v>
      </c>
      <c r="C999" t="s">
        <v>1</v>
      </c>
      <c r="D999" t="s">
        <v>480</v>
      </c>
      <c r="E999" t="s">
        <v>480</v>
      </c>
      <c r="F999" t="str">
        <f>VLOOKUP(E999,Resources!A:C,3,FALSE)</f>
        <v/>
      </c>
    </row>
    <row r="1000" spans="1:6" hidden="1">
      <c r="A1000" t="s">
        <v>633</v>
      </c>
      <c r="B1000">
        <v>2006</v>
      </c>
      <c r="C1000" t="s">
        <v>1</v>
      </c>
      <c r="D1000" t="s">
        <v>479</v>
      </c>
      <c r="E1000" t="s">
        <v>479</v>
      </c>
      <c r="F1000" t="str">
        <f>VLOOKUP(E1000,Resources!A:C,3,FALSE)</f>
        <v/>
      </c>
    </row>
    <row r="1001" spans="1:6" hidden="1">
      <c r="A1001" t="s">
        <v>633</v>
      </c>
      <c r="B1001">
        <v>2006</v>
      </c>
      <c r="C1001" t="s">
        <v>1</v>
      </c>
      <c r="D1001" t="s">
        <v>264</v>
      </c>
      <c r="E1001" t="s">
        <v>264</v>
      </c>
      <c r="F1001" t="str">
        <f>VLOOKUP(E1001,Resources!A:C,3,FALSE)</f>
        <v/>
      </c>
    </row>
    <row r="1002" spans="1:6" hidden="1">
      <c r="A1002" t="s">
        <v>633</v>
      </c>
      <c r="B1002">
        <v>2006</v>
      </c>
      <c r="C1002" t="s">
        <v>1</v>
      </c>
      <c r="D1002" t="s">
        <v>263</v>
      </c>
      <c r="E1002" t="s">
        <v>263</v>
      </c>
      <c r="F1002" t="str">
        <f>VLOOKUP(E1002,Resources!A:C,3,FALSE)</f>
        <v/>
      </c>
    </row>
    <row r="1003" spans="1:6" hidden="1">
      <c r="A1003" t="s">
        <v>633</v>
      </c>
      <c r="B1003">
        <v>2006</v>
      </c>
      <c r="C1003" t="s">
        <v>1</v>
      </c>
      <c r="D1003" t="s">
        <v>1096</v>
      </c>
      <c r="E1003" t="s">
        <v>1096</v>
      </c>
      <c r="F1003" t="str">
        <f>VLOOKUP(E1003,Resources!A:C,3,FALSE)</f>
        <v/>
      </c>
    </row>
    <row r="1004" spans="1:6" hidden="1">
      <c r="A1004" t="s">
        <v>633</v>
      </c>
      <c r="B1004">
        <v>2006</v>
      </c>
      <c r="C1004" t="s">
        <v>1</v>
      </c>
      <c r="D1004" t="s">
        <v>262</v>
      </c>
      <c r="E1004" t="s">
        <v>262</v>
      </c>
      <c r="F1004" t="str">
        <f>VLOOKUP(E1004,Resources!A:C,3,FALSE)</f>
        <v/>
      </c>
    </row>
    <row r="1005" spans="1:6" hidden="1">
      <c r="A1005" t="s">
        <v>633</v>
      </c>
      <c r="B1005">
        <v>2006</v>
      </c>
      <c r="C1005" t="s">
        <v>1</v>
      </c>
      <c r="D1005" t="s">
        <v>616</v>
      </c>
      <c r="E1005" t="s">
        <v>916</v>
      </c>
      <c r="F1005" t="str">
        <f>VLOOKUP(E1005,Resources!A:C,3,FALSE)</f>
        <v>SourceWatch</v>
      </c>
    </row>
    <row r="1006" spans="1:6" hidden="1">
      <c r="A1006" t="s">
        <v>633</v>
      </c>
      <c r="B1006">
        <v>2006</v>
      </c>
      <c r="C1006" t="s">
        <v>1</v>
      </c>
      <c r="D1006" t="s">
        <v>261</v>
      </c>
      <c r="E1006" t="s">
        <v>261</v>
      </c>
      <c r="F1006" t="str">
        <f>VLOOKUP(E1006,Resources!A:C,3,FALSE)</f>
        <v/>
      </c>
    </row>
    <row r="1007" spans="1:6" hidden="1">
      <c r="A1007" t="s">
        <v>633</v>
      </c>
      <c r="B1007">
        <v>2006</v>
      </c>
      <c r="C1007" t="s">
        <v>1</v>
      </c>
      <c r="D1007" t="s">
        <v>259</v>
      </c>
      <c r="E1007" t="s">
        <v>259</v>
      </c>
      <c r="F1007" t="str">
        <f>VLOOKUP(E1007,Resources!A:C,3,FALSE)</f>
        <v>DeSmog</v>
      </c>
    </row>
    <row r="1008" spans="1:6" hidden="1">
      <c r="A1008" t="s">
        <v>633</v>
      </c>
      <c r="B1008">
        <v>2006</v>
      </c>
      <c r="C1008" t="s">
        <v>1</v>
      </c>
      <c r="D1008" t="s">
        <v>477</v>
      </c>
      <c r="E1008" t="s">
        <v>477</v>
      </c>
      <c r="F1008" t="str">
        <f>VLOOKUP(E1008,Resources!A:C,3,FALSE)</f>
        <v/>
      </c>
    </row>
    <row r="1009" spans="1:6" hidden="1">
      <c r="A1009" t="s">
        <v>633</v>
      </c>
      <c r="B1009">
        <v>2006</v>
      </c>
      <c r="C1009" t="s">
        <v>1</v>
      </c>
      <c r="D1009" t="s">
        <v>476</v>
      </c>
      <c r="E1009" t="s">
        <v>476</v>
      </c>
      <c r="F1009" t="str">
        <f>VLOOKUP(E1009,Resources!A:C,3,FALSE)</f>
        <v/>
      </c>
    </row>
    <row r="1010" spans="1:6" hidden="1">
      <c r="A1010" t="s">
        <v>633</v>
      </c>
      <c r="B1010">
        <v>2006</v>
      </c>
      <c r="C1010" t="s">
        <v>1</v>
      </c>
      <c r="D1010" t="s">
        <v>474</v>
      </c>
      <c r="E1010" t="s">
        <v>474</v>
      </c>
      <c r="F1010" t="str">
        <f>VLOOKUP(E1010,Resources!A:C,3,FALSE)</f>
        <v/>
      </c>
    </row>
    <row r="1011" spans="1:6" hidden="1">
      <c r="A1011" t="s">
        <v>633</v>
      </c>
      <c r="B1011">
        <v>2006</v>
      </c>
      <c r="C1011" t="s">
        <v>1</v>
      </c>
      <c r="D1011" t="s">
        <v>473</v>
      </c>
      <c r="E1011" t="s">
        <v>473</v>
      </c>
      <c r="F1011" t="str">
        <f>VLOOKUP(E1011,Resources!A:C,3,FALSE)</f>
        <v/>
      </c>
    </row>
    <row r="1012" spans="1:6" hidden="1">
      <c r="A1012" t="s">
        <v>633</v>
      </c>
      <c r="B1012">
        <v>2006</v>
      </c>
      <c r="C1012" t="s">
        <v>1</v>
      </c>
      <c r="D1012" t="s">
        <v>472</v>
      </c>
      <c r="E1012" t="s">
        <v>472</v>
      </c>
      <c r="F1012" t="str">
        <f>VLOOKUP(E1012,Resources!A:C,3,FALSE)</f>
        <v/>
      </c>
    </row>
    <row r="1013" spans="1:6" hidden="1">
      <c r="A1013" t="s">
        <v>633</v>
      </c>
      <c r="B1013">
        <v>2006</v>
      </c>
      <c r="C1013" t="s">
        <v>1</v>
      </c>
      <c r="D1013" t="s">
        <v>252</v>
      </c>
      <c r="E1013" t="s">
        <v>252</v>
      </c>
      <c r="F1013" t="str">
        <f>VLOOKUP(E1013,Resources!A:C,3,FALSE)</f>
        <v/>
      </c>
    </row>
    <row r="1014" spans="1:6" hidden="1">
      <c r="A1014" t="s">
        <v>633</v>
      </c>
      <c r="B1014">
        <v>2006</v>
      </c>
      <c r="C1014" t="s">
        <v>1</v>
      </c>
      <c r="D1014" t="s">
        <v>470</v>
      </c>
      <c r="E1014" t="s">
        <v>470</v>
      </c>
      <c r="F1014" t="str">
        <f>VLOOKUP(E1014,Resources!A:C,3,FALSE)</f>
        <v/>
      </c>
    </row>
    <row r="1015" spans="1:6" hidden="1">
      <c r="A1015" t="s">
        <v>633</v>
      </c>
      <c r="B1015">
        <v>2006</v>
      </c>
      <c r="C1015" t="s">
        <v>1</v>
      </c>
      <c r="D1015" t="s">
        <v>251</v>
      </c>
      <c r="E1015" t="s">
        <v>251</v>
      </c>
      <c r="F1015" t="str">
        <f>VLOOKUP(E1015,Resources!A:C,3,FALSE)</f>
        <v/>
      </c>
    </row>
    <row r="1016" spans="1:6" hidden="1">
      <c r="A1016" t="s">
        <v>633</v>
      </c>
      <c r="B1016">
        <v>2006</v>
      </c>
      <c r="C1016" t="s">
        <v>1</v>
      </c>
      <c r="D1016" t="s">
        <v>250</v>
      </c>
      <c r="E1016" t="s">
        <v>250</v>
      </c>
      <c r="F1016" t="str">
        <f>VLOOKUP(E1016,Resources!A:C,3,FALSE)</f>
        <v/>
      </c>
    </row>
    <row r="1017" spans="1:6" hidden="1">
      <c r="A1017" t="s">
        <v>633</v>
      </c>
      <c r="B1017">
        <v>2006</v>
      </c>
      <c r="C1017" t="s">
        <v>1</v>
      </c>
      <c r="D1017" t="s">
        <v>249</v>
      </c>
      <c r="E1017" t="s">
        <v>249</v>
      </c>
      <c r="F1017" t="str">
        <f>VLOOKUP(E1017,Resources!A:C,3,FALSE)</f>
        <v/>
      </c>
    </row>
    <row r="1018" spans="1:6" hidden="1">
      <c r="A1018" t="s">
        <v>633</v>
      </c>
      <c r="B1018">
        <v>2006</v>
      </c>
      <c r="C1018" t="s">
        <v>1</v>
      </c>
      <c r="D1018" t="s">
        <v>248</v>
      </c>
      <c r="E1018" t="s">
        <v>248</v>
      </c>
      <c r="F1018" t="str">
        <f>VLOOKUP(E1018,Resources!A:C,3,FALSE)</f>
        <v/>
      </c>
    </row>
    <row r="1019" spans="1:6" hidden="1">
      <c r="A1019" t="s">
        <v>633</v>
      </c>
      <c r="B1019">
        <v>2006</v>
      </c>
      <c r="C1019" t="s">
        <v>1</v>
      </c>
      <c r="D1019" t="s">
        <v>615</v>
      </c>
      <c r="E1019" t="s">
        <v>615</v>
      </c>
      <c r="F1019" t="str">
        <f>VLOOKUP(E1019,Resources!A:C,3,FALSE)</f>
        <v/>
      </c>
    </row>
    <row r="1020" spans="1:6" hidden="1">
      <c r="A1020" t="s">
        <v>633</v>
      </c>
      <c r="B1020">
        <v>2006</v>
      </c>
      <c r="C1020" t="s">
        <v>1</v>
      </c>
      <c r="D1020" t="s">
        <v>469</v>
      </c>
      <c r="E1020" t="s">
        <v>469</v>
      </c>
      <c r="F1020" t="str">
        <f>VLOOKUP(E1020,Resources!A:C,3,FALSE)</f>
        <v/>
      </c>
    </row>
    <row r="1021" spans="1:6" hidden="1">
      <c r="A1021" t="s">
        <v>633</v>
      </c>
      <c r="B1021">
        <v>2006</v>
      </c>
      <c r="C1021" t="s">
        <v>1</v>
      </c>
      <c r="D1021" t="s">
        <v>547</v>
      </c>
      <c r="E1021" t="s">
        <v>547</v>
      </c>
      <c r="F1021" t="str">
        <f>VLOOKUP(E1021,Resources!A:C,3,FALSE)</f>
        <v/>
      </c>
    </row>
    <row r="1022" spans="1:6" hidden="1">
      <c r="A1022" t="s">
        <v>633</v>
      </c>
      <c r="B1022">
        <v>2006</v>
      </c>
      <c r="C1022" t="s">
        <v>1</v>
      </c>
      <c r="D1022" t="s">
        <v>614</v>
      </c>
      <c r="E1022" t="s">
        <v>614</v>
      </c>
      <c r="F1022" t="str">
        <f>VLOOKUP(E1022,Resources!A:C,3,FALSE)</f>
        <v/>
      </c>
    </row>
    <row r="1023" spans="1:6" hidden="1">
      <c r="A1023" t="s">
        <v>633</v>
      </c>
      <c r="B1023">
        <v>2006</v>
      </c>
      <c r="C1023" t="s">
        <v>1</v>
      </c>
      <c r="D1023" t="s">
        <v>668</v>
      </c>
      <c r="E1023" t="s">
        <v>668</v>
      </c>
      <c r="F1023" t="str">
        <f>VLOOKUP(E1023,Resources!A:C,3,FALSE)</f>
        <v/>
      </c>
    </row>
    <row r="1024" spans="1:6" hidden="1">
      <c r="A1024" t="s">
        <v>633</v>
      </c>
      <c r="B1024">
        <v>2006</v>
      </c>
      <c r="C1024" t="s">
        <v>1</v>
      </c>
      <c r="D1024" t="s">
        <v>247</v>
      </c>
      <c r="E1024" t="s">
        <v>247</v>
      </c>
      <c r="F1024" t="str">
        <f>VLOOKUP(E1024,Resources!A:C,3,FALSE)</f>
        <v/>
      </c>
    </row>
    <row r="1025" spans="1:6" hidden="1">
      <c r="A1025" t="s">
        <v>633</v>
      </c>
      <c r="B1025">
        <v>2006</v>
      </c>
      <c r="C1025" t="s">
        <v>1</v>
      </c>
      <c r="D1025" t="s">
        <v>613</v>
      </c>
      <c r="E1025" t="s">
        <v>613</v>
      </c>
      <c r="F1025" t="str">
        <f>VLOOKUP(E1025,Resources!A:C,3,FALSE)</f>
        <v/>
      </c>
    </row>
    <row r="1026" spans="1:6" hidden="1">
      <c r="A1026" t="s">
        <v>633</v>
      </c>
      <c r="B1026">
        <v>2006</v>
      </c>
      <c r="C1026" t="s">
        <v>1</v>
      </c>
      <c r="D1026" t="s">
        <v>246</v>
      </c>
      <c r="E1026" t="s">
        <v>246</v>
      </c>
      <c r="F1026" t="str">
        <f>VLOOKUP(E1026,Resources!A:C,3,FALSE)</f>
        <v/>
      </c>
    </row>
    <row r="1027" spans="1:6" hidden="1">
      <c r="A1027" t="s">
        <v>633</v>
      </c>
      <c r="B1027">
        <v>2006</v>
      </c>
      <c r="C1027" t="s">
        <v>1</v>
      </c>
      <c r="D1027" t="s">
        <v>546</v>
      </c>
      <c r="E1027" t="s">
        <v>377</v>
      </c>
      <c r="F1027" t="str">
        <f>VLOOKUP(E1027,Resources!A:C,3,FALSE)</f>
        <v>SourceWatch</v>
      </c>
    </row>
    <row r="1028" spans="1:6" hidden="1">
      <c r="A1028" t="s">
        <v>633</v>
      </c>
      <c r="B1028">
        <v>2006</v>
      </c>
      <c r="C1028" t="s">
        <v>1</v>
      </c>
      <c r="D1028" t="s">
        <v>368</v>
      </c>
      <c r="E1028" t="s">
        <v>368</v>
      </c>
      <c r="F1028" t="str">
        <f>VLOOKUP(E1028,Resources!A:C,3,FALSE)</f>
        <v/>
      </c>
    </row>
    <row r="1029" spans="1:6" hidden="1">
      <c r="A1029" t="s">
        <v>633</v>
      </c>
      <c r="B1029">
        <v>2006</v>
      </c>
      <c r="C1029" t="s">
        <v>1</v>
      </c>
      <c r="D1029" t="s">
        <v>612</v>
      </c>
      <c r="E1029" t="s">
        <v>612</v>
      </c>
      <c r="F1029" t="str">
        <f>VLOOKUP(E1029,Resources!A:C,3,FALSE)</f>
        <v/>
      </c>
    </row>
    <row r="1030" spans="1:6" hidden="1">
      <c r="A1030" t="s">
        <v>633</v>
      </c>
      <c r="B1030">
        <v>2006</v>
      </c>
      <c r="C1030" t="s">
        <v>1</v>
      </c>
      <c r="D1030" t="s">
        <v>667</v>
      </c>
      <c r="E1030" t="s">
        <v>667</v>
      </c>
      <c r="F1030" t="str">
        <f>VLOOKUP(E1030,Resources!A:C,3,FALSE)</f>
        <v/>
      </c>
    </row>
    <row r="1031" spans="1:6" hidden="1">
      <c r="A1031" t="s">
        <v>633</v>
      </c>
      <c r="B1031">
        <v>2006</v>
      </c>
      <c r="C1031" t="s">
        <v>1</v>
      </c>
      <c r="D1031" t="s">
        <v>367</v>
      </c>
      <c r="E1031" t="s">
        <v>367</v>
      </c>
      <c r="F1031" t="str">
        <f>VLOOKUP(E1031,Resources!A:C,3,FALSE)</f>
        <v/>
      </c>
    </row>
    <row r="1032" spans="1:6" hidden="1">
      <c r="A1032" t="s">
        <v>633</v>
      </c>
      <c r="B1032">
        <v>2006</v>
      </c>
      <c r="C1032" t="s">
        <v>1</v>
      </c>
      <c r="D1032" t="s">
        <v>244</v>
      </c>
      <c r="E1032" t="s">
        <v>244</v>
      </c>
      <c r="F1032" t="str">
        <f>VLOOKUP(E1032,Resources!A:C,3,FALSE)</f>
        <v/>
      </c>
    </row>
    <row r="1033" spans="1:6" hidden="1">
      <c r="A1033" t="s">
        <v>633</v>
      </c>
      <c r="B1033">
        <v>2006</v>
      </c>
      <c r="C1033" t="s">
        <v>1</v>
      </c>
      <c r="D1033" t="s">
        <v>243</v>
      </c>
      <c r="E1033" t="s">
        <v>243</v>
      </c>
      <c r="F1033" t="str">
        <f>VLOOKUP(E1033,Resources!A:C,3,FALSE)</f>
        <v/>
      </c>
    </row>
    <row r="1034" spans="1:6" hidden="1">
      <c r="A1034" t="s">
        <v>633</v>
      </c>
      <c r="B1034">
        <v>2006</v>
      </c>
      <c r="C1034" t="s">
        <v>1</v>
      </c>
      <c r="D1034" t="s">
        <v>666</v>
      </c>
      <c r="E1034" t="s">
        <v>666</v>
      </c>
      <c r="F1034" t="str">
        <f>VLOOKUP(E1034,Resources!A:C,3,FALSE)</f>
        <v/>
      </c>
    </row>
    <row r="1035" spans="1:6" hidden="1">
      <c r="A1035" t="s">
        <v>633</v>
      </c>
      <c r="B1035">
        <v>2006</v>
      </c>
      <c r="C1035" t="s">
        <v>1</v>
      </c>
      <c r="D1035" t="s">
        <v>466</v>
      </c>
      <c r="E1035" t="s">
        <v>466</v>
      </c>
      <c r="F1035" t="str">
        <f>VLOOKUP(E1035,Resources!A:C,3,FALSE)</f>
        <v>DeSmog</v>
      </c>
    </row>
    <row r="1036" spans="1:6" hidden="1">
      <c r="A1036" t="s">
        <v>633</v>
      </c>
      <c r="B1036">
        <v>2006</v>
      </c>
      <c r="C1036" t="s">
        <v>1</v>
      </c>
      <c r="D1036" t="s">
        <v>242</v>
      </c>
      <c r="E1036" t="s">
        <v>242</v>
      </c>
      <c r="F1036" t="str">
        <f>VLOOKUP(E1036,Resources!A:C,3,FALSE)</f>
        <v/>
      </c>
    </row>
    <row r="1037" spans="1:6" hidden="1">
      <c r="A1037" t="s">
        <v>633</v>
      </c>
      <c r="B1037">
        <v>2006</v>
      </c>
      <c r="C1037" t="s">
        <v>1</v>
      </c>
      <c r="D1037" t="s">
        <v>240</v>
      </c>
      <c r="E1037" t="s">
        <v>240</v>
      </c>
      <c r="F1037" t="str">
        <f>VLOOKUP(E1037,Resources!A:C,3,FALSE)</f>
        <v/>
      </c>
    </row>
    <row r="1038" spans="1:6" hidden="1">
      <c r="A1038" t="s">
        <v>633</v>
      </c>
      <c r="B1038">
        <v>2006</v>
      </c>
      <c r="C1038" t="s">
        <v>1</v>
      </c>
      <c r="D1038" t="s">
        <v>665</v>
      </c>
      <c r="E1038" t="s">
        <v>665</v>
      </c>
      <c r="F1038" t="str">
        <f>VLOOKUP(E1038,Resources!A:C,3,FALSE)</f>
        <v/>
      </c>
    </row>
    <row r="1039" spans="1:6" hidden="1">
      <c r="A1039" t="s">
        <v>633</v>
      </c>
      <c r="B1039">
        <v>2006</v>
      </c>
      <c r="C1039" t="s">
        <v>1</v>
      </c>
      <c r="D1039" t="s">
        <v>611</v>
      </c>
      <c r="E1039" t="s">
        <v>611</v>
      </c>
      <c r="F1039" t="str">
        <f>VLOOKUP(E1039,Resources!A:C,3,FALSE)</f>
        <v/>
      </c>
    </row>
    <row r="1040" spans="1:6" hidden="1">
      <c r="A1040" t="s">
        <v>633</v>
      </c>
      <c r="B1040">
        <v>2006</v>
      </c>
      <c r="C1040" t="s">
        <v>1</v>
      </c>
      <c r="D1040" t="s">
        <v>545</v>
      </c>
      <c r="E1040" t="s">
        <v>545</v>
      </c>
      <c r="F1040" t="str">
        <f>VLOOKUP(E1040,Resources!A:C,3,FALSE)</f>
        <v/>
      </c>
    </row>
    <row r="1041" spans="1:6" hidden="1">
      <c r="A1041" t="s">
        <v>633</v>
      </c>
      <c r="B1041">
        <v>2006</v>
      </c>
      <c r="C1041" t="s">
        <v>1</v>
      </c>
      <c r="D1041" t="s">
        <v>238</v>
      </c>
      <c r="E1041" t="s">
        <v>238</v>
      </c>
      <c r="F1041" t="str">
        <f>VLOOKUP(E1041,Resources!A:C,3,FALSE)</f>
        <v>SourceWatch</v>
      </c>
    </row>
    <row r="1042" spans="1:6" hidden="1">
      <c r="A1042" t="s">
        <v>633</v>
      </c>
      <c r="B1042">
        <v>2006</v>
      </c>
      <c r="C1042" t="s">
        <v>1</v>
      </c>
      <c r="D1042" t="s">
        <v>664</v>
      </c>
      <c r="E1042" t="s">
        <v>664</v>
      </c>
      <c r="F1042" t="str">
        <f>VLOOKUP(E1042,Resources!A:C,3,FALSE)</f>
        <v/>
      </c>
    </row>
    <row r="1043" spans="1:6" hidden="1">
      <c r="A1043" t="s">
        <v>633</v>
      </c>
      <c r="B1043">
        <v>2006</v>
      </c>
      <c r="C1043" t="s">
        <v>1</v>
      </c>
      <c r="D1043" t="s">
        <v>610</v>
      </c>
      <c r="E1043" t="s">
        <v>610</v>
      </c>
      <c r="F1043" t="str">
        <f>VLOOKUP(E1043,Resources!A:C,3,FALSE)</f>
        <v>SourceWatch</v>
      </c>
    </row>
    <row r="1044" spans="1:6" hidden="1">
      <c r="A1044" t="s">
        <v>633</v>
      </c>
      <c r="B1044">
        <v>2006</v>
      </c>
      <c r="C1044" t="s">
        <v>1</v>
      </c>
      <c r="D1044" t="s">
        <v>663</v>
      </c>
      <c r="E1044" t="s">
        <v>663</v>
      </c>
      <c r="F1044" t="str">
        <f>VLOOKUP(E1044,Resources!A:C,3,FALSE)</f>
        <v/>
      </c>
    </row>
    <row r="1045" spans="1:6" hidden="1">
      <c r="A1045" t="s">
        <v>633</v>
      </c>
      <c r="B1045">
        <v>2006</v>
      </c>
      <c r="C1045" t="s">
        <v>1</v>
      </c>
      <c r="D1045" t="s">
        <v>235</v>
      </c>
      <c r="E1045" t="s">
        <v>235</v>
      </c>
      <c r="F1045" t="str">
        <f>VLOOKUP(E1045,Resources!A:C,3,FALSE)</f>
        <v/>
      </c>
    </row>
    <row r="1046" spans="1:6" hidden="1">
      <c r="A1046" t="s">
        <v>633</v>
      </c>
      <c r="B1046">
        <v>2006</v>
      </c>
      <c r="C1046" t="s">
        <v>1</v>
      </c>
      <c r="D1046" t="s">
        <v>544</v>
      </c>
      <c r="E1046" t="s">
        <v>544</v>
      </c>
      <c r="F1046" t="str">
        <f>VLOOKUP(E1046,Resources!A:C,3,FALSE)</f>
        <v/>
      </c>
    </row>
    <row r="1047" spans="1:6" hidden="1">
      <c r="A1047" t="s">
        <v>633</v>
      </c>
      <c r="B1047">
        <v>2006</v>
      </c>
      <c r="C1047" t="s">
        <v>1</v>
      </c>
      <c r="D1047" t="s">
        <v>234</v>
      </c>
      <c r="E1047" t="s">
        <v>234</v>
      </c>
      <c r="F1047" t="str">
        <f>VLOOKUP(E1047,Resources!A:C,3,FALSE)</f>
        <v/>
      </c>
    </row>
    <row r="1048" spans="1:6" hidden="1">
      <c r="A1048" t="s">
        <v>633</v>
      </c>
      <c r="B1048">
        <v>2006</v>
      </c>
      <c r="C1048" t="s">
        <v>1</v>
      </c>
      <c r="D1048" t="s">
        <v>233</v>
      </c>
      <c r="E1048" t="s">
        <v>233</v>
      </c>
      <c r="F1048" t="str">
        <f>VLOOKUP(E1048,Resources!A:C,3,FALSE)</f>
        <v/>
      </c>
    </row>
    <row r="1049" spans="1:6" hidden="1">
      <c r="A1049" t="s">
        <v>633</v>
      </c>
      <c r="B1049">
        <v>2006</v>
      </c>
      <c r="C1049" t="s">
        <v>1</v>
      </c>
      <c r="D1049" t="s">
        <v>232</v>
      </c>
      <c r="E1049" t="s">
        <v>232</v>
      </c>
      <c r="F1049" t="str">
        <f>VLOOKUP(E1049,Resources!A:C,3,FALSE)</f>
        <v/>
      </c>
    </row>
    <row r="1050" spans="1:6" hidden="1">
      <c r="A1050" t="s">
        <v>633</v>
      </c>
      <c r="B1050">
        <v>2006</v>
      </c>
      <c r="C1050" t="s">
        <v>1</v>
      </c>
      <c r="D1050" t="s">
        <v>231</v>
      </c>
      <c r="E1050" t="s">
        <v>231</v>
      </c>
      <c r="F1050" t="str">
        <f>VLOOKUP(E1050,Resources!A:C,3,FALSE)</f>
        <v/>
      </c>
    </row>
    <row r="1051" spans="1:6" hidden="1">
      <c r="A1051" t="s">
        <v>633</v>
      </c>
      <c r="B1051">
        <v>2006</v>
      </c>
      <c r="C1051" t="s">
        <v>1</v>
      </c>
      <c r="D1051" t="s">
        <v>459</v>
      </c>
      <c r="E1051" t="s">
        <v>459</v>
      </c>
      <c r="F1051" t="str">
        <f>VLOOKUP(E1051,Resources!A:C,3,FALSE)</f>
        <v/>
      </c>
    </row>
    <row r="1052" spans="1:6" hidden="1">
      <c r="A1052" t="s">
        <v>633</v>
      </c>
      <c r="B1052">
        <v>2006</v>
      </c>
      <c r="C1052" t="s">
        <v>1</v>
      </c>
      <c r="D1052" t="s">
        <v>229</v>
      </c>
      <c r="E1052" t="s">
        <v>229</v>
      </c>
      <c r="F1052" t="str">
        <f>VLOOKUP(E1052,Resources!A:C,3,FALSE)</f>
        <v/>
      </c>
    </row>
    <row r="1053" spans="1:6" hidden="1">
      <c r="A1053" t="s">
        <v>633</v>
      </c>
      <c r="B1053">
        <v>2006</v>
      </c>
      <c r="C1053" t="s">
        <v>1</v>
      </c>
      <c r="D1053" t="s">
        <v>228</v>
      </c>
      <c r="E1053" t="s">
        <v>228</v>
      </c>
      <c r="F1053" t="str">
        <f>VLOOKUP(E1053,Resources!A:C,3,FALSE)</f>
        <v/>
      </c>
    </row>
    <row r="1054" spans="1:6" hidden="1">
      <c r="A1054" t="s">
        <v>633</v>
      </c>
      <c r="B1054">
        <v>2006</v>
      </c>
      <c r="C1054" t="s">
        <v>1</v>
      </c>
      <c r="D1054" t="s">
        <v>609</v>
      </c>
      <c r="E1054" t="s">
        <v>609</v>
      </c>
      <c r="F1054" t="str">
        <f>VLOOKUP(E1054,Resources!A:C,3,FALSE)</f>
        <v/>
      </c>
    </row>
    <row r="1055" spans="1:6" hidden="1">
      <c r="A1055" t="s">
        <v>633</v>
      </c>
      <c r="B1055">
        <v>2006</v>
      </c>
      <c r="C1055" t="s">
        <v>1</v>
      </c>
      <c r="D1055" t="s">
        <v>457</v>
      </c>
      <c r="E1055" t="s">
        <v>457</v>
      </c>
      <c r="F1055" t="str">
        <f>VLOOKUP(E1055,Resources!A:C,3,FALSE)</f>
        <v/>
      </c>
    </row>
    <row r="1056" spans="1:6" hidden="1">
      <c r="A1056" t="s">
        <v>633</v>
      </c>
      <c r="B1056">
        <v>2006</v>
      </c>
      <c r="C1056" t="s">
        <v>1</v>
      </c>
      <c r="D1056" t="s">
        <v>456</v>
      </c>
      <c r="E1056" t="s">
        <v>456</v>
      </c>
      <c r="F1056" t="str">
        <f>VLOOKUP(E1056,Resources!A:C,3,FALSE)</f>
        <v>SourceWatch</v>
      </c>
    </row>
    <row r="1057" spans="1:6" hidden="1">
      <c r="A1057" t="s">
        <v>633</v>
      </c>
      <c r="B1057">
        <v>2006</v>
      </c>
      <c r="C1057" t="s">
        <v>1</v>
      </c>
      <c r="D1057" t="s">
        <v>224</v>
      </c>
      <c r="E1057" t="s">
        <v>224</v>
      </c>
      <c r="F1057" t="str">
        <f>VLOOKUP(E1057,Resources!A:C,3,FALSE)</f>
        <v/>
      </c>
    </row>
    <row r="1058" spans="1:6" hidden="1">
      <c r="A1058" t="s">
        <v>633</v>
      </c>
      <c r="B1058">
        <v>2006</v>
      </c>
      <c r="C1058" t="s">
        <v>1</v>
      </c>
      <c r="D1058" t="s">
        <v>662</v>
      </c>
      <c r="E1058" t="s">
        <v>662</v>
      </c>
      <c r="F1058" t="str">
        <f>VLOOKUP(E1058,Resources!A:C,3,FALSE)</f>
        <v/>
      </c>
    </row>
    <row r="1059" spans="1:6" hidden="1">
      <c r="A1059" t="s">
        <v>633</v>
      </c>
      <c r="B1059">
        <v>2006</v>
      </c>
      <c r="C1059" t="s">
        <v>1</v>
      </c>
      <c r="D1059" t="s">
        <v>223</v>
      </c>
      <c r="E1059" t="s">
        <v>223</v>
      </c>
      <c r="F1059" t="str">
        <f>VLOOKUP(E1059,Resources!A:C,3,FALSE)</f>
        <v/>
      </c>
    </row>
    <row r="1060" spans="1:6" hidden="1">
      <c r="A1060" t="s">
        <v>633</v>
      </c>
      <c r="B1060">
        <v>2006</v>
      </c>
      <c r="C1060" t="s">
        <v>1</v>
      </c>
      <c r="D1060" t="s">
        <v>219</v>
      </c>
      <c r="E1060" t="s">
        <v>219</v>
      </c>
      <c r="F1060" t="str">
        <f>VLOOKUP(E1060,Resources!A:C,3,FALSE)</f>
        <v/>
      </c>
    </row>
    <row r="1061" spans="1:6" hidden="1">
      <c r="A1061" t="s">
        <v>633</v>
      </c>
      <c r="B1061">
        <v>2006</v>
      </c>
      <c r="C1061" t="s">
        <v>1</v>
      </c>
      <c r="D1061" t="s">
        <v>216</v>
      </c>
      <c r="E1061" t="s">
        <v>216</v>
      </c>
      <c r="F1061" t="str">
        <f>VLOOKUP(E1061,Resources!A:C,3,FALSE)</f>
        <v/>
      </c>
    </row>
    <row r="1062" spans="1:6" hidden="1">
      <c r="A1062" t="s">
        <v>633</v>
      </c>
      <c r="B1062">
        <v>2006</v>
      </c>
      <c r="C1062" t="s">
        <v>1</v>
      </c>
      <c r="D1062" t="s">
        <v>454</v>
      </c>
      <c r="E1062" t="s">
        <v>454</v>
      </c>
      <c r="F1062" t="str">
        <f>VLOOKUP(E1062,Resources!A:C,3,FALSE)</f>
        <v/>
      </c>
    </row>
    <row r="1063" spans="1:6" hidden="1">
      <c r="A1063" t="s">
        <v>633</v>
      </c>
      <c r="B1063">
        <v>2006</v>
      </c>
      <c r="C1063" t="s">
        <v>1</v>
      </c>
      <c r="D1063" t="s">
        <v>661</v>
      </c>
      <c r="E1063" t="s">
        <v>661</v>
      </c>
      <c r="F1063" t="str">
        <f>VLOOKUP(E1063,Resources!A:C,3,FALSE)</f>
        <v/>
      </c>
    </row>
    <row r="1064" spans="1:6" hidden="1">
      <c r="A1064" t="s">
        <v>633</v>
      </c>
      <c r="B1064">
        <v>2006</v>
      </c>
      <c r="C1064" t="s">
        <v>1</v>
      </c>
      <c r="D1064" t="s">
        <v>660</v>
      </c>
      <c r="E1064" t="s">
        <v>660</v>
      </c>
      <c r="F1064" t="str">
        <f>VLOOKUP(E1064,Resources!A:C,3,FALSE)</f>
        <v/>
      </c>
    </row>
    <row r="1065" spans="1:6" hidden="1">
      <c r="A1065" t="s">
        <v>633</v>
      </c>
      <c r="B1065">
        <v>2006</v>
      </c>
      <c r="C1065" t="s">
        <v>1</v>
      </c>
      <c r="D1065" t="s">
        <v>453</v>
      </c>
      <c r="E1065" t="s">
        <v>453</v>
      </c>
      <c r="F1065" t="str">
        <f>VLOOKUP(E1065,Resources!A:C,3,FALSE)</f>
        <v/>
      </c>
    </row>
    <row r="1066" spans="1:6" hidden="1">
      <c r="A1066" t="s">
        <v>633</v>
      </c>
      <c r="B1066">
        <v>2006</v>
      </c>
      <c r="C1066" t="s">
        <v>1</v>
      </c>
      <c r="D1066" t="s">
        <v>212</v>
      </c>
      <c r="E1066" t="s">
        <v>212</v>
      </c>
      <c r="F1066" t="str">
        <f>VLOOKUP(E1066,Resources!A:C,3,FALSE)</f>
        <v/>
      </c>
    </row>
    <row r="1067" spans="1:6" hidden="1">
      <c r="A1067" t="s">
        <v>633</v>
      </c>
      <c r="B1067">
        <v>2006</v>
      </c>
      <c r="C1067" t="s">
        <v>1</v>
      </c>
      <c r="D1067" t="s">
        <v>451</v>
      </c>
      <c r="E1067" t="s">
        <v>451</v>
      </c>
      <c r="F1067" t="str">
        <f>VLOOKUP(E1067,Resources!A:C,3,FALSE)</f>
        <v/>
      </c>
    </row>
    <row r="1068" spans="1:6" hidden="1">
      <c r="A1068" t="s">
        <v>633</v>
      </c>
      <c r="B1068">
        <v>2006</v>
      </c>
      <c r="C1068" t="s">
        <v>1</v>
      </c>
      <c r="D1068" t="s">
        <v>659</v>
      </c>
      <c r="E1068" t="s">
        <v>659</v>
      </c>
      <c r="F1068" t="str">
        <f>VLOOKUP(E1068,Resources!A:C,3,FALSE)</f>
        <v/>
      </c>
    </row>
    <row r="1069" spans="1:6" hidden="1">
      <c r="A1069" t="s">
        <v>633</v>
      </c>
      <c r="B1069">
        <v>2006</v>
      </c>
      <c r="C1069" t="s">
        <v>1</v>
      </c>
      <c r="D1069" t="s">
        <v>210</v>
      </c>
      <c r="E1069" t="s">
        <v>210</v>
      </c>
      <c r="F1069" t="str">
        <f>VLOOKUP(E1069,Resources!A:C,3,FALSE)</f>
        <v/>
      </c>
    </row>
    <row r="1070" spans="1:6" hidden="1">
      <c r="A1070" t="s">
        <v>633</v>
      </c>
      <c r="B1070">
        <v>2006</v>
      </c>
      <c r="C1070" t="s">
        <v>1</v>
      </c>
      <c r="D1070" t="s">
        <v>209</v>
      </c>
      <c r="E1070" t="s">
        <v>209</v>
      </c>
      <c r="F1070" t="str">
        <f>VLOOKUP(E1070,Resources!A:C,3,FALSE)</f>
        <v>SourceWatch</v>
      </c>
    </row>
    <row r="1071" spans="1:6" hidden="1">
      <c r="A1071" t="s">
        <v>633</v>
      </c>
      <c r="B1071">
        <v>2006</v>
      </c>
      <c r="C1071" t="s">
        <v>1</v>
      </c>
      <c r="D1071" t="s">
        <v>450</v>
      </c>
      <c r="E1071" t="s">
        <v>450</v>
      </c>
      <c r="F1071" t="str">
        <f>VLOOKUP(E1071,Resources!A:C,3,FALSE)</f>
        <v/>
      </c>
    </row>
    <row r="1072" spans="1:6" hidden="1">
      <c r="A1072" t="s">
        <v>633</v>
      </c>
      <c r="B1072">
        <v>2006</v>
      </c>
      <c r="C1072" t="s">
        <v>1</v>
      </c>
      <c r="D1072" t="s">
        <v>204</v>
      </c>
      <c r="E1072" t="s">
        <v>204</v>
      </c>
      <c r="F1072" t="str">
        <f>VLOOKUP(E1072,Resources!A:C,3,FALSE)</f>
        <v>SourceWatch</v>
      </c>
    </row>
    <row r="1073" spans="1:6" hidden="1">
      <c r="A1073" t="s">
        <v>633</v>
      </c>
      <c r="B1073">
        <v>2006</v>
      </c>
      <c r="C1073" t="s">
        <v>1</v>
      </c>
      <c r="D1073" t="s">
        <v>607</v>
      </c>
      <c r="E1073" t="s">
        <v>607</v>
      </c>
      <c r="F1073" t="str">
        <f>VLOOKUP(E1073,Resources!A:C,3,FALSE)</f>
        <v/>
      </c>
    </row>
    <row r="1074" spans="1:6" hidden="1">
      <c r="A1074" t="s">
        <v>633</v>
      </c>
      <c r="B1074">
        <v>2006</v>
      </c>
      <c r="C1074" t="s">
        <v>1</v>
      </c>
      <c r="D1074" t="s">
        <v>199</v>
      </c>
      <c r="E1074" t="s">
        <v>199</v>
      </c>
      <c r="F1074" t="str">
        <f>VLOOKUP(E1074,Resources!A:C,3,FALSE)</f>
        <v/>
      </c>
    </row>
    <row r="1075" spans="1:6" hidden="1">
      <c r="A1075" t="s">
        <v>633</v>
      </c>
      <c r="B1075">
        <v>2006</v>
      </c>
      <c r="C1075" t="s">
        <v>1</v>
      </c>
      <c r="D1075" t="s">
        <v>196</v>
      </c>
      <c r="E1075" t="s">
        <v>195</v>
      </c>
      <c r="F1075" t="str">
        <f>VLOOKUP(E1075,Resources!A:C,3,FALSE)</f>
        <v/>
      </c>
    </row>
    <row r="1076" spans="1:6" hidden="1">
      <c r="A1076" t="s">
        <v>633</v>
      </c>
      <c r="B1076">
        <v>2006</v>
      </c>
      <c r="C1076" t="s">
        <v>1</v>
      </c>
      <c r="D1076" t="s">
        <v>194</v>
      </c>
      <c r="E1076" t="s">
        <v>194</v>
      </c>
      <c r="F1076" t="str">
        <f>VLOOKUP(E1076,Resources!A:C,3,FALSE)</f>
        <v/>
      </c>
    </row>
    <row r="1077" spans="1:6" hidden="1">
      <c r="A1077" t="s">
        <v>633</v>
      </c>
      <c r="B1077">
        <v>2006</v>
      </c>
      <c r="C1077" t="s">
        <v>1</v>
      </c>
      <c r="D1077" t="s">
        <v>448</v>
      </c>
      <c r="E1077" t="s">
        <v>448</v>
      </c>
      <c r="F1077" t="str">
        <f>VLOOKUP(E1077,Resources!A:C,3,FALSE)</f>
        <v/>
      </c>
    </row>
    <row r="1078" spans="1:6" hidden="1">
      <c r="A1078" t="s">
        <v>633</v>
      </c>
      <c r="B1078">
        <v>2006</v>
      </c>
      <c r="C1078" t="s">
        <v>1</v>
      </c>
      <c r="D1078" t="s">
        <v>658</v>
      </c>
      <c r="E1078" t="s">
        <v>658</v>
      </c>
      <c r="F1078" t="str">
        <f>VLOOKUP(E1078,Resources!A:C,3,FALSE)</f>
        <v/>
      </c>
    </row>
    <row r="1079" spans="1:6" hidden="1">
      <c r="A1079" t="s">
        <v>633</v>
      </c>
      <c r="B1079">
        <v>2006</v>
      </c>
      <c r="C1079" t="s">
        <v>1</v>
      </c>
      <c r="D1079" t="s">
        <v>606</v>
      </c>
      <c r="E1079" t="s">
        <v>606</v>
      </c>
      <c r="F1079" t="str">
        <f>VLOOKUP(E1079,Resources!A:C,3,FALSE)</f>
        <v/>
      </c>
    </row>
    <row r="1080" spans="1:6" hidden="1">
      <c r="A1080" t="s">
        <v>633</v>
      </c>
      <c r="B1080">
        <v>2006</v>
      </c>
      <c r="C1080" t="s">
        <v>1</v>
      </c>
      <c r="D1080" t="s">
        <v>447</v>
      </c>
      <c r="E1080" t="s">
        <v>447</v>
      </c>
      <c r="F1080" t="str">
        <f>VLOOKUP(E1080,Resources!A:C,3,FALSE)</f>
        <v>SourceWatch</v>
      </c>
    </row>
    <row r="1081" spans="1:6" hidden="1">
      <c r="A1081" t="s">
        <v>633</v>
      </c>
      <c r="B1081">
        <v>2006</v>
      </c>
      <c r="C1081" t="s">
        <v>1</v>
      </c>
      <c r="D1081" t="s">
        <v>191</v>
      </c>
      <c r="E1081" t="s">
        <v>191</v>
      </c>
      <c r="F1081" t="str">
        <f>VLOOKUP(E1081,Resources!A:C,3,FALSE)</f>
        <v/>
      </c>
    </row>
    <row r="1082" spans="1:6" hidden="1">
      <c r="A1082" t="s">
        <v>633</v>
      </c>
      <c r="B1082">
        <v>2006</v>
      </c>
      <c r="C1082" t="s">
        <v>1</v>
      </c>
      <c r="D1082" t="s">
        <v>190</v>
      </c>
      <c r="E1082" t="s">
        <v>190</v>
      </c>
      <c r="F1082" t="str">
        <f>VLOOKUP(E1082,Resources!A:C,3,FALSE)</f>
        <v/>
      </c>
    </row>
    <row r="1083" spans="1:6" hidden="1">
      <c r="A1083" t="s">
        <v>633</v>
      </c>
      <c r="B1083">
        <v>2006</v>
      </c>
      <c r="C1083" t="s">
        <v>1</v>
      </c>
      <c r="D1083" t="s">
        <v>657</v>
      </c>
      <c r="E1083" t="s">
        <v>657</v>
      </c>
      <c r="F1083" t="str">
        <f>VLOOKUP(E1083,Resources!A:C,3,FALSE)</f>
        <v/>
      </c>
    </row>
    <row r="1084" spans="1:6" hidden="1">
      <c r="A1084" t="s">
        <v>633</v>
      </c>
      <c r="B1084">
        <v>2006</v>
      </c>
      <c r="C1084" t="s">
        <v>1</v>
      </c>
      <c r="D1084" t="s">
        <v>187</v>
      </c>
      <c r="E1084" t="s">
        <v>187</v>
      </c>
      <c r="F1084" t="str">
        <f>VLOOKUP(E1084,Resources!A:C,3,FALSE)</f>
        <v/>
      </c>
    </row>
    <row r="1085" spans="1:6" hidden="1">
      <c r="A1085" t="s">
        <v>633</v>
      </c>
      <c r="B1085">
        <v>2006</v>
      </c>
      <c r="C1085" t="s">
        <v>1</v>
      </c>
      <c r="D1085" t="s">
        <v>185</v>
      </c>
      <c r="E1085" t="s">
        <v>185</v>
      </c>
      <c r="F1085" t="str">
        <f>VLOOKUP(E1085,Resources!A:C,3,FALSE)</f>
        <v/>
      </c>
    </row>
    <row r="1086" spans="1:6" hidden="1">
      <c r="A1086" t="s">
        <v>633</v>
      </c>
      <c r="B1086">
        <v>2006</v>
      </c>
      <c r="C1086" t="s">
        <v>1</v>
      </c>
      <c r="D1086" t="s">
        <v>183</v>
      </c>
      <c r="E1086" t="s">
        <v>183</v>
      </c>
      <c r="F1086" t="str">
        <f>VLOOKUP(E1086,Resources!A:C,3,FALSE)</f>
        <v/>
      </c>
    </row>
    <row r="1087" spans="1:6" hidden="1">
      <c r="A1087" t="s">
        <v>633</v>
      </c>
      <c r="B1087">
        <v>2006</v>
      </c>
      <c r="C1087" t="s">
        <v>1</v>
      </c>
      <c r="D1087" t="s">
        <v>181</v>
      </c>
      <c r="E1087" t="s">
        <v>181</v>
      </c>
      <c r="F1087" t="str">
        <f>VLOOKUP(E1087,Resources!A:C,3,FALSE)</f>
        <v/>
      </c>
    </row>
    <row r="1088" spans="1:6" hidden="1">
      <c r="A1088" t="s">
        <v>633</v>
      </c>
      <c r="B1088">
        <v>2006</v>
      </c>
      <c r="C1088" t="s">
        <v>1</v>
      </c>
      <c r="D1088" t="s">
        <v>178</v>
      </c>
      <c r="E1088" t="s">
        <v>178</v>
      </c>
      <c r="F1088" t="str">
        <f>VLOOKUP(E1088,Resources!A:C,3,FALSE)</f>
        <v/>
      </c>
    </row>
    <row r="1089" spans="1:6" hidden="1">
      <c r="A1089" t="s">
        <v>633</v>
      </c>
      <c r="B1089">
        <v>2006</v>
      </c>
      <c r="C1089" t="s">
        <v>1</v>
      </c>
      <c r="D1089" t="s">
        <v>564</v>
      </c>
      <c r="E1089" t="s">
        <v>564</v>
      </c>
      <c r="F1089" t="str">
        <f>VLOOKUP(E1089,Resources!A:C,3,FALSE)</f>
        <v/>
      </c>
    </row>
    <row r="1090" spans="1:6" hidden="1">
      <c r="A1090" t="s">
        <v>633</v>
      </c>
      <c r="B1090">
        <v>2006</v>
      </c>
      <c r="C1090" t="s">
        <v>1</v>
      </c>
      <c r="D1090" t="s">
        <v>177</v>
      </c>
      <c r="E1090" t="s">
        <v>177</v>
      </c>
      <c r="F1090" t="str">
        <f>VLOOKUP(E1090,Resources!A:C,3,FALSE)</f>
        <v/>
      </c>
    </row>
    <row r="1091" spans="1:6" hidden="1">
      <c r="A1091" t="s">
        <v>633</v>
      </c>
      <c r="B1091">
        <v>2006</v>
      </c>
      <c r="C1091" t="s">
        <v>1</v>
      </c>
      <c r="D1091" t="s">
        <v>176</v>
      </c>
      <c r="E1091" t="s">
        <v>176</v>
      </c>
      <c r="F1091" t="str">
        <f>VLOOKUP(E1091,Resources!A:C,3,FALSE)</f>
        <v/>
      </c>
    </row>
    <row r="1092" spans="1:6" hidden="1">
      <c r="A1092" t="s">
        <v>633</v>
      </c>
      <c r="B1092">
        <v>2006</v>
      </c>
      <c r="C1092" t="s">
        <v>1</v>
      </c>
      <c r="D1092" t="s">
        <v>442</v>
      </c>
      <c r="E1092" t="s">
        <v>442</v>
      </c>
      <c r="F1092" t="str">
        <f>VLOOKUP(E1092,Resources!A:C,3,FALSE)</f>
        <v/>
      </c>
    </row>
    <row r="1093" spans="1:6" hidden="1">
      <c r="A1093" t="s">
        <v>633</v>
      </c>
      <c r="B1093">
        <v>2006</v>
      </c>
      <c r="C1093" t="s">
        <v>1</v>
      </c>
      <c r="D1093" t="s">
        <v>656</v>
      </c>
      <c r="E1093" t="s">
        <v>656</v>
      </c>
      <c r="F1093" t="str">
        <f>VLOOKUP(E1093,Resources!A:C,3,FALSE)</f>
        <v/>
      </c>
    </row>
    <row r="1094" spans="1:6" hidden="1">
      <c r="A1094" t="s">
        <v>633</v>
      </c>
      <c r="B1094">
        <v>2006</v>
      </c>
      <c r="C1094" t="s">
        <v>1</v>
      </c>
      <c r="D1094" t="s">
        <v>441</v>
      </c>
      <c r="E1094" t="s">
        <v>441</v>
      </c>
      <c r="F1094" t="str">
        <f>VLOOKUP(E1094,Resources!A:C,3,FALSE)</f>
        <v/>
      </c>
    </row>
    <row r="1095" spans="1:6" hidden="1">
      <c r="A1095" t="s">
        <v>633</v>
      </c>
      <c r="B1095">
        <v>2006</v>
      </c>
      <c r="C1095" t="s">
        <v>1</v>
      </c>
      <c r="D1095" t="s">
        <v>655</v>
      </c>
      <c r="E1095" t="s">
        <v>655</v>
      </c>
      <c r="F1095" t="str">
        <f>VLOOKUP(E1095,Resources!A:C,3,FALSE)</f>
        <v/>
      </c>
    </row>
    <row r="1096" spans="1:6" hidden="1">
      <c r="A1096" t="s">
        <v>633</v>
      </c>
      <c r="B1096">
        <v>2006</v>
      </c>
      <c r="C1096" t="s">
        <v>1</v>
      </c>
      <c r="D1096" t="s">
        <v>605</v>
      </c>
      <c r="E1096" t="s">
        <v>604</v>
      </c>
      <c r="F1096" t="str">
        <f>VLOOKUP(E1096,Resources!A:C,3,FALSE)</f>
        <v/>
      </c>
    </row>
    <row r="1097" spans="1:6" hidden="1">
      <c r="A1097" t="s">
        <v>633</v>
      </c>
      <c r="B1097">
        <v>2006</v>
      </c>
      <c r="C1097" t="s">
        <v>1</v>
      </c>
      <c r="D1097" t="s">
        <v>171</v>
      </c>
      <c r="E1097" t="s">
        <v>171</v>
      </c>
      <c r="F1097" t="str">
        <f>VLOOKUP(E1097,Resources!A:C,3,FALSE)</f>
        <v/>
      </c>
    </row>
    <row r="1098" spans="1:6" hidden="1">
      <c r="A1098" t="s">
        <v>633</v>
      </c>
      <c r="B1098">
        <v>2006</v>
      </c>
      <c r="C1098" t="s">
        <v>1</v>
      </c>
      <c r="D1098" t="s">
        <v>439</v>
      </c>
      <c r="E1098" t="s">
        <v>439</v>
      </c>
      <c r="F1098" t="str">
        <f>VLOOKUP(E1098,Resources!A:C,3,FALSE)</f>
        <v/>
      </c>
    </row>
    <row r="1099" spans="1:6" hidden="1">
      <c r="A1099" t="s">
        <v>633</v>
      </c>
      <c r="B1099">
        <v>2006</v>
      </c>
      <c r="C1099" t="s">
        <v>1</v>
      </c>
      <c r="D1099" t="s">
        <v>166</v>
      </c>
      <c r="E1099" t="s">
        <v>166</v>
      </c>
      <c r="F1099" t="str">
        <f>VLOOKUP(E1099,Resources!A:C,3,FALSE)</f>
        <v/>
      </c>
    </row>
    <row r="1100" spans="1:6" hidden="1">
      <c r="A1100" t="s">
        <v>633</v>
      </c>
      <c r="B1100">
        <v>2006</v>
      </c>
      <c r="C1100" t="s">
        <v>1</v>
      </c>
      <c r="D1100" t="s">
        <v>164</v>
      </c>
      <c r="E1100" t="s">
        <v>164</v>
      </c>
      <c r="F1100" t="str">
        <f>VLOOKUP(E1100,Resources!A:C,3,FALSE)</f>
        <v/>
      </c>
    </row>
    <row r="1101" spans="1:6" hidden="1">
      <c r="A1101" t="s">
        <v>633</v>
      </c>
      <c r="B1101">
        <v>2006</v>
      </c>
      <c r="C1101" t="s">
        <v>1</v>
      </c>
      <c r="D1101" t="s">
        <v>437</v>
      </c>
      <c r="E1101" t="s">
        <v>437</v>
      </c>
      <c r="F1101" t="str">
        <f>VLOOKUP(E1101,Resources!A:C,3,FALSE)</f>
        <v>DeSmog</v>
      </c>
    </row>
    <row r="1102" spans="1:6" hidden="1">
      <c r="A1102" t="s">
        <v>633</v>
      </c>
      <c r="B1102">
        <v>2006</v>
      </c>
      <c r="C1102" t="s">
        <v>1</v>
      </c>
      <c r="D1102" t="s">
        <v>542</v>
      </c>
      <c r="E1102" t="s">
        <v>542</v>
      </c>
      <c r="F1102" t="str">
        <f>VLOOKUP(E1102,Resources!A:C,3,FALSE)</f>
        <v>SourceWatch</v>
      </c>
    </row>
    <row r="1103" spans="1:6" hidden="1">
      <c r="A1103" t="s">
        <v>633</v>
      </c>
      <c r="B1103">
        <v>2006</v>
      </c>
      <c r="C1103" t="s">
        <v>1</v>
      </c>
      <c r="D1103" t="s">
        <v>541</v>
      </c>
      <c r="E1103" t="s">
        <v>541</v>
      </c>
      <c r="F1103" t="str">
        <f>VLOOKUP(E1103,Resources!A:C,3,FALSE)</f>
        <v/>
      </c>
    </row>
    <row r="1104" spans="1:6" hidden="1">
      <c r="A1104" t="s">
        <v>633</v>
      </c>
      <c r="B1104">
        <v>2006</v>
      </c>
      <c r="C1104" t="s">
        <v>1</v>
      </c>
      <c r="D1104" t="s">
        <v>603</v>
      </c>
      <c r="E1104" t="s">
        <v>603</v>
      </c>
      <c r="F1104" t="str">
        <f>VLOOKUP(E1104,Resources!A:C,3,FALSE)</f>
        <v/>
      </c>
    </row>
    <row r="1105" spans="1:6" hidden="1">
      <c r="A1105" t="s">
        <v>633</v>
      </c>
      <c r="B1105">
        <v>2006</v>
      </c>
      <c r="C1105" t="s">
        <v>1</v>
      </c>
      <c r="D1105" t="s">
        <v>157</v>
      </c>
      <c r="E1105" t="s">
        <v>157</v>
      </c>
      <c r="F1105" t="str">
        <f>VLOOKUP(E1105,Resources!A:C,3,FALSE)</f>
        <v/>
      </c>
    </row>
    <row r="1106" spans="1:6" hidden="1">
      <c r="A1106" t="s">
        <v>633</v>
      </c>
      <c r="B1106">
        <v>2006</v>
      </c>
      <c r="C1106" t="s">
        <v>1</v>
      </c>
      <c r="D1106" t="s">
        <v>436</v>
      </c>
      <c r="E1106" t="s">
        <v>436</v>
      </c>
      <c r="F1106" t="str">
        <f>VLOOKUP(E1106,Resources!A:C,3,FALSE)</f>
        <v/>
      </c>
    </row>
    <row r="1107" spans="1:6" hidden="1">
      <c r="A1107" t="s">
        <v>633</v>
      </c>
      <c r="B1107">
        <v>2006</v>
      </c>
      <c r="C1107" t="s">
        <v>1</v>
      </c>
      <c r="D1107" t="s">
        <v>435</v>
      </c>
      <c r="E1107" t="s">
        <v>435</v>
      </c>
      <c r="F1107" t="str">
        <f>VLOOKUP(E1107,Resources!A:C,3,FALSE)</f>
        <v/>
      </c>
    </row>
    <row r="1108" spans="1:6" hidden="1">
      <c r="A1108" t="s">
        <v>633</v>
      </c>
      <c r="B1108">
        <v>2006</v>
      </c>
      <c r="C1108" t="s">
        <v>1</v>
      </c>
      <c r="D1108" t="s">
        <v>434</v>
      </c>
      <c r="E1108" t="s">
        <v>434</v>
      </c>
      <c r="F1108" t="str">
        <f>VLOOKUP(E1108,Resources!A:C,3,FALSE)</f>
        <v/>
      </c>
    </row>
    <row r="1109" spans="1:6" hidden="1">
      <c r="A1109" t="s">
        <v>633</v>
      </c>
      <c r="B1109">
        <v>2006</v>
      </c>
      <c r="C1109" t="s">
        <v>1</v>
      </c>
      <c r="D1109" t="s">
        <v>540</v>
      </c>
      <c r="E1109" t="s">
        <v>540</v>
      </c>
      <c r="F1109" t="str">
        <f>VLOOKUP(E1109,Resources!A:C,3,FALSE)</f>
        <v/>
      </c>
    </row>
    <row r="1110" spans="1:6" hidden="1">
      <c r="A1110" t="s">
        <v>633</v>
      </c>
      <c r="B1110">
        <v>2006</v>
      </c>
      <c r="C1110" t="s">
        <v>1</v>
      </c>
      <c r="D1110" t="s">
        <v>152</v>
      </c>
      <c r="E1110" t="s">
        <v>152</v>
      </c>
      <c r="F1110" t="str">
        <f>VLOOKUP(E1110,Resources!A:C,3,FALSE)</f>
        <v/>
      </c>
    </row>
    <row r="1111" spans="1:6" hidden="1">
      <c r="A1111" t="s">
        <v>633</v>
      </c>
      <c r="B1111">
        <v>2006</v>
      </c>
      <c r="C1111" t="s">
        <v>1</v>
      </c>
      <c r="D1111" t="s">
        <v>151</v>
      </c>
      <c r="E1111" t="s">
        <v>151</v>
      </c>
      <c r="F1111" t="str">
        <f>VLOOKUP(E1111,Resources!A:C,3,FALSE)</f>
        <v/>
      </c>
    </row>
    <row r="1112" spans="1:6" hidden="1">
      <c r="A1112" t="s">
        <v>633</v>
      </c>
      <c r="B1112">
        <v>2006</v>
      </c>
      <c r="C1112" t="s">
        <v>1</v>
      </c>
      <c r="D1112" t="s">
        <v>150</v>
      </c>
      <c r="E1112" t="s">
        <v>150</v>
      </c>
      <c r="F1112" t="str">
        <f>VLOOKUP(E1112,Resources!A:C,3,FALSE)</f>
        <v/>
      </c>
    </row>
    <row r="1113" spans="1:6" hidden="1">
      <c r="A1113" t="s">
        <v>633</v>
      </c>
      <c r="B1113">
        <v>2006</v>
      </c>
      <c r="C1113" t="s">
        <v>1</v>
      </c>
      <c r="D1113" t="s">
        <v>149</v>
      </c>
      <c r="E1113" t="s">
        <v>149</v>
      </c>
      <c r="F1113" t="str">
        <f>VLOOKUP(E1113,Resources!A:C,3,FALSE)</f>
        <v/>
      </c>
    </row>
    <row r="1114" spans="1:6" hidden="1">
      <c r="A1114" t="s">
        <v>633</v>
      </c>
      <c r="B1114">
        <v>2006</v>
      </c>
      <c r="C1114" t="s">
        <v>1</v>
      </c>
      <c r="D1114" t="s">
        <v>148</v>
      </c>
      <c r="E1114" t="s">
        <v>148</v>
      </c>
      <c r="F1114" t="str">
        <f>VLOOKUP(E1114,Resources!A:C,3,FALSE)</f>
        <v/>
      </c>
    </row>
    <row r="1115" spans="1:6" hidden="1">
      <c r="A1115" t="s">
        <v>633</v>
      </c>
      <c r="B1115">
        <v>2006</v>
      </c>
      <c r="C1115" t="s">
        <v>1</v>
      </c>
      <c r="D1115" t="s">
        <v>654</v>
      </c>
      <c r="E1115" t="s">
        <v>654</v>
      </c>
      <c r="F1115" t="str">
        <f>VLOOKUP(E1115,Resources!A:C,3,FALSE)</f>
        <v/>
      </c>
    </row>
    <row r="1116" spans="1:6" hidden="1">
      <c r="A1116" t="s">
        <v>633</v>
      </c>
      <c r="B1116">
        <v>2006</v>
      </c>
      <c r="C1116" t="s">
        <v>1</v>
      </c>
      <c r="D1116" t="s">
        <v>433</v>
      </c>
      <c r="E1116" t="s">
        <v>433</v>
      </c>
      <c r="F1116" t="str">
        <f>VLOOKUP(E1116,Resources!A:C,3,FALSE)</f>
        <v/>
      </c>
    </row>
    <row r="1117" spans="1:6" hidden="1">
      <c r="A1117" t="s">
        <v>633</v>
      </c>
      <c r="B1117">
        <v>2006</v>
      </c>
      <c r="C1117" t="s">
        <v>1</v>
      </c>
      <c r="D1117" t="s">
        <v>147</v>
      </c>
      <c r="E1117" t="s">
        <v>147</v>
      </c>
      <c r="F1117" t="str">
        <f>VLOOKUP(E1117,Resources!A:C,3,FALSE)</f>
        <v/>
      </c>
    </row>
    <row r="1118" spans="1:6" hidden="1">
      <c r="A1118" t="s">
        <v>633</v>
      </c>
      <c r="B1118">
        <v>2006</v>
      </c>
      <c r="C1118" t="s">
        <v>1</v>
      </c>
      <c r="D1118" t="s">
        <v>601</v>
      </c>
      <c r="E1118" t="s">
        <v>601</v>
      </c>
      <c r="F1118" t="str">
        <f>VLOOKUP(E1118,Resources!A:C,3,FALSE)</f>
        <v/>
      </c>
    </row>
    <row r="1119" spans="1:6" hidden="1">
      <c r="A1119" t="s">
        <v>633</v>
      </c>
      <c r="B1119">
        <v>2006</v>
      </c>
      <c r="C1119" t="s">
        <v>1</v>
      </c>
      <c r="D1119" t="s">
        <v>146</v>
      </c>
      <c r="E1119" t="s">
        <v>146</v>
      </c>
      <c r="F1119" t="str">
        <f>VLOOKUP(E1119,Resources!A:C,3,FALSE)</f>
        <v/>
      </c>
    </row>
    <row r="1120" spans="1:6" hidden="1">
      <c r="A1120" t="s">
        <v>633</v>
      </c>
      <c r="B1120">
        <v>2006</v>
      </c>
      <c r="C1120" t="s">
        <v>1</v>
      </c>
      <c r="D1120" t="s">
        <v>600</v>
      </c>
      <c r="E1120" t="s">
        <v>600</v>
      </c>
      <c r="F1120" t="str">
        <f>VLOOKUP(E1120,Resources!A:C,3,FALSE)</f>
        <v/>
      </c>
    </row>
    <row r="1121" spans="1:6" hidden="1">
      <c r="A1121" t="s">
        <v>633</v>
      </c>
      <c r="B1121">
        <v>2006</v>
      </c>
      <c r="C1121" t="s">
        <v>1</v>
      </c>
      <c r="D1121" t="s">
        <v>143</v>
      </c>
      <c r="E1121" t="s">
        <v>143</v>
      </c>
      <c r="F1121" t="str">
        <f>VLOOKUP(E1121,Resources!A:C,3,FALSE)</f>
        <v/>
      </c>
    </row>
    <row r="1122" spans="1:6" hidden="1">
      <c r="A1122" t="s">
        <v>633</v>
      </c>
      <c r="B1122">
        <v>2006</v>
      </c>
      <c r="C1122" t="s">
        <v>1</v>
      </c>
      <c r="D1122" t="s">
        <v>141</v>
      </c>
      <c r="E1122" t="s">
        <v>141</v>
      </c>
      <c r="F1122" t="str">
        <f>VLOOKUP(E1122,Resources!A:C,3,FALSE)</f>
        <v/>
      </c>
    </row>
    <row r="1123" spans="1:6" hidden="1">
      <c r="A1123" t="s">
        <v>633</v>
      </c>
      <c r="B1123">
        <v>2006</v>
      </c>
      <c r="C1123" t="s">
        <v>1</v>
      </c>
      <c r="D1123" t="s">
        <v>599</v>
      </c>
      <c r="E1123" t="s">
        <v>599</v>
      </c>
      <c r="F1123" t="str">
        <f>VLOOKUP(E1123,Resources!A:C,3,FALSE)</f>
        <v/>
      </c>
    </row>
    <row r="1124" spans="1:6" hidden="1">
      <c r="A1124" t="s">
        <v>633</v>
      </c>
      <c r="B1124">
        <v>2006</v>
      </c>
      <c r="C1124" t="s">
        <v>1</v>
      </c>
      <c r="D1124" t="s">
        <v>135</v>
      </c>
      <c r="E1124" t="s">
        <v>135</v>
      </c>
      <c r="F1124" t="str">
        <f>VLOOKUP(E1124,Resources!A:C,3,FALSE)</f>
        <v/>
      </c>
    </row>
    <row r="1125" spans="1:6" hidden="1">
      <c r="A1125" t="s">
        <v>633</v>
      </c>
      <c r="B1125">
        <v>2006</v>
      </c>
      <c r="C1125" t="s">
        <v>1</v>
      </c>
      <c r="D1125" t="s">
        <v>653</v>
      </c>
      <c r="E1125" t="s">
        <v>653</v>
      </c>
      <c r="F1125" t="str">
        <f>VLOOKUP(E1125,Resources!A:C,3,FALSE)</f>
        <v/>
      </c>
    </row>
    <row r="1126" spans="1:6" hidden="1">
      <c r="A1126" t="s">
        <v>633</v>
      </c>
      <c r="B1126">
        <v>2006</v>
      </c>
      <c r="C1126" t="s">
        <v>1</v>
      </c>
      <c r="D1126" t="s">
        <v>134</v>
      </c>
      <c r="E1126" t="s">
        <v>134</v>
      </c>
      <c r="F1126" t="str">
        <f>VLOOKUP(E1126,Resources!A:C,3,FALSE)</f>
        <v/>
      </c>
    </row>
    <row r="1127" spans="1:6" hidden="1">
      <c r="A1127" t="s">
        <v>633</v>
      </c>
      <c r="B1127">
        <v>2006</v>
      </c>
      <c r="C1127" t="s">
        <v>1</v>
      </c>
      <c r="D1127" t="s">
        <v>133</v>
      </c>
      <c r="E1127" t="s">
        <v>132</v>
      </c>
      <c r="F1127" t="str">
        <f>VLOOKUP(E1127,Resources!A:C,3,FALSE)</f>
        <v>SourceWatch</v>
      </c>
    </row>
    <row r="1128" spans="1:6" hidden="1">
      <c r="A1128" t="s">
        <v>633</v>
      </c>
      <c r="B1128">
        <v>2006</v>
      </c>
      <c r="C1128" t="s">
        <v>1</v>
      </c>
      <c r="D1128" t="s">
        <v>131</v>
      </c>
      <c r="E1128" t="s">
        <v>131</v>
      </c>
      <c r="F1128" t="str">
        <f>VLOOKUP(E1128,Resources!A:C,3,FALSE)</f>
        <v/>
      </c>
    </row>
    <row r="1129" spans="1:6" hidden="1">
      <c r="A1129" t="s">
        <v>633</v>
      </c>
      <c r="B1129">
        <v>2006</v>
      </c>
      <c r="C1129" t="s">
        <v>1</v>
      </c>
      <c r="D1129" t="s">
        <v>128</v>
      </c>
      <c r="E1129" t="s">
        <v>128</v>
      </c>
      <c r="F1129" t="str">
        <f>VLOOKUP(E1129,Resources!A:C,3,FALSE)</f>
        <v/>
      </c>
    </row>
    <row r="1130" spans="1:6" hidden="1">
      <c r="A1130" t="s">
        <v>633</v>
      </c>
      <c r="B1130">
        <v>2006</v>
      </c>
      <c r="C1130" t="s">
        <v>1</v>
      </c>
      <c r="D1130" t="s">
        <v>652</v>
      </c>
      <c r="E1130" t="s">
        <v>652</v>
      </c>
      <c r="F1130" t="str">
        <f>VLOOKUP(E1130,Resources!A:C,3,FALSE)</f>
        <v/>
      </c>
    </row>
    <row r="1131" spans="1:6" hidden="1">
      <c r="A1131" t="s">
        <v>633</v>
      </c>
      <c r="B1131">
        <v>2006</v>
      </c>
      <c r="C1131" t="s">
        <v>1</v>
      </c>
      <c r="D1131" t="s">
        <v>428</v>
      </c>
      <c r="E1131" t="s">
        <v>428</v>
      </c>
      <c r="F1131" t="str">
        <f>VLOOKUP(E1131,Resources!A:C,3,FALSE)</f>
        <v/>
      </c>
    </row>
    <row r="1132" spans="1:6" hidden="1">
      <c r="A1132" t="s">
        <v>633</v>
      </c>
      <c r="B1132">
        <v>2006</v>
      </c>
      <c r="C1132" t="s">
        <v>1</v>
      </c>
      <c r="D1132" t="s">
        <v>427</v>
      </c>
      <c r="E1132" t="s">
        <v>427</v>
      </c>
      <c r="F1132" t="str">
        <f>VLOOKUP(E1132,Resources!A:C,3,FALSE)</f>
        <v/>
      </c>
    </row>
    <row r="1133" spans="1:6" hidden="1">
      <c r="A1133" t="s">
        <v>633</v>
      </c>
      <c r="B1133">
        <v>2006</v>
      </c>
      <c r="C1133" t="s">
        <v>1</v>
      </c>
      <c r="D1133" t="s">
        <v>597</v>
      </c>
      <c r="E1133" t="s">
        <v>597</v>
      </c>
      <c r="F1133" t="str">
        <f>VLOOKUP(E1133,Resources!A:C,3,FALSE)</f>
        <v/>
      </c>
    </row>
    <row r="1134" spans="1:6" hidden="1">
      <c r="A1134" t="s">
        <v>633</v>
      </c>
      <c r="B1134">
        <v>2006</v>
      </c>
      <c r="C1134" t="s">
        <v>1</v>
      </c>
      <c r="D1134" t="s">
        <v>426</v>
      </c>
      <c r="E1134" t="s">
        <v>426</v>
      </c>
      <c r="F1134" t="str">
        <f>VLOOKUP(E1134,Resources!A:C,3,FALSE)</f>
        <v/>
      </c>
    </row>
    <row r="1135" spans="1:6" hidden="1">
      <c r="A1135" t="s">
        <v>633</v>
      </c>
      <c r="B1135">
        <v>2006</v>
      </c>
      <c r="C1135" t="s">
        <v>1</v>
      </c>
      <c r="D1135" t="s">
        <v>124</v>
      </c>
      <c r="E1135" t="s">
        <v>124</v>
      </c>
      <c r="F1135" t="str">
        <f>VLOOKUP(E1135,Resources!A:C,3,FALSE)</f>
        <v/>
      </c>
    </row>
    <row r="1136" spans="1:6" hidden="1">
      <c r="A1136" t="s">
        <v>633</v>
      </c>
      <c r="B1136">
        <v>2006</v>
      </c>
      <c r="C1136" t="s">
        <v>1</v>
      </c>
      <c r="D1136" t="s">
        <v>536</v>
      </c>
      <c r="E1136" t="s">
        <v>536</v>
      </c>
      <c r="F1136" t="str">
        <f>VLOOKUP(E1136,Resources!A:C,3,FALSE)</f>
        <v>SourceWatch</v>
      </c>
    </row>
    <row r="1137" spans="1:6" hidden="1">
      <c r="A1137" t="s">
        <v>633</v>
      </c>
      <c r="B1137">
        <v>2006</v>
      </c>
      <c r="C1137" t="s">
        <v>1</v>
      </c>
      <c r="D1137" t="s">
        <v>651</v>
      </c>
      <c r="E1137" t="s">
        <v>651</v>
      </c>
      <c r="F1137" t="str">
        <f>VLOOKUP(E1137,Resources!A:C,3,FALSE)</f>
        <v/>
      </c>
    </row>
    <row r="1138" spans="1:6" hidden="1">
      <c r="A1138" t="s">
        <v>633</v>
      </c>
      <c r="B1138">
        <v>2006</v>
      </c>
      <c r="C1138" t="s">
        <v>1</v>
      </c>
      <c r="D1138" t="s">
        <v>650</v>
      </c>
      <c r="E1138" t="s">
        <v>650</v>
      </c>
      <c r="F1138" t="str">
        <f>VLOOKUP(E1138,Resources!A:C,3,FALSE)</f>
        <v/>
      </c>
    </row>
    <row r="1139" spans="1:6" hidden="1">
      <c r="A1139" t="s">
        <v>633</v>
      </c>
      <c r="B1139">
        <v>2006</v>
      </c>
      <c r="C1139" t="s">
        <v>1</v>
      </c>
      <c r="D1139" t="s">
        <v>535</v>
      </c>
      <c r="E1139" t="s">
        <v>535</v>
      </c>
      <c r="F1139" t="str">
        <f>VLOOKUP(E1139,Resources!A:C,3,FALSE)</f>
        <v/>
      </c>
    </row>
    <row r="1140" spans="1:6" hidden="1">
      <c r="A1140" t="s">
        <v>633</v>
      </c>
      <c r="B1140">
        <v>2006</v>
      </c>
      <c r="C1140" t="s">
        <v>1</v>
      </c>
      <c r="D1140" t="s">
        <v>121</v>
      </c>
      <c r="E1140" t="s">
        <v>121</v>
      </c>
      <c r="F1140" t="str">
        <f>VLOOKUP(E1140,Resources!A:C,3,FALSE)</f>
        <v/>
      </c>
    </row>
    <row r="1141" spans="1:6" hidden="1">
      <c r="A1141" t="s">
        <v>633</v>
      </c>
      <c r="B1141">
        <v>2006</v>
      </c>
      <c r="C1141" t="s">
        <v>1</v>
      </c>
      <c r="D1141" t="s">
        <v>120</v>
      </c>
      <c r="E1141" t="s">
        <v>120</v>
      </c>
      <c r="F1141" t="str">
        <f>VLOOKUP(E1141,Resources!A:C,3,FALSE)</f>
        <v/>
      </c>
    </row>
    <row r="1142" spans="1:6" hidden="1">
      <c r="A1142" t="s">
        <v>633</v>
      </c>
      <c r="B1142">
        <v>2006</v>
      </c>
      <c r="C1142" t="s">
        <v>1</v>
      </c>
      <c r="D1142" t="s">
        <v>423</v>
      </c>
      <c r="E1142" t="s">
        <v>116</v>
      </c>
      <c r="F1142" t="str">
        <f>VLOOKUP(E1142,Resources!A:C,3,FALSE)</f>
        <v/>
      </c>
    </row>
    <row r="1143" spans="1:6" hidden="1">
      <c r="A1143" t="s">
        <v>633</v>
      </c>
      <c r="B1143">
        <v>2006</v>
      </c>
      <c r="C1143" t="s">
        <v>1</v>
      </c>
      <c r="D1143" t="s">
        <v>114</v>
      </c>
      <c r="E1143" t="s">
        <v>114</v>
      </c>
      <c r="F1143" t="str">
        <f>VLOOKUP(E1143,Resources!A:C,3,FALSE)</f>
        <v/>
      </c>
    </row>
    <row r="1144" spans="1:6" hidden="1">
      <c r="A1144" t="s">
        <v>633</v>
      </c>
      <c r="B1144">
        <v>2006</v>
      </c>
      <c r="C1144" t="s">
        <v>1</v>
      </c>
      <c r="D1144" t="s">
        <v>110</v>
      </c>
      <c r="E1144" t="s">
        <v>110</v>
      </c>
      <c r="F1144" t="str">
        <f>VLOOKUP(E1144,Resources!A:C,3,FALSE)</f>
        <v/>
      </c>
    </row>
    <row r="1145" spans="1:6" hidden="1">
      <c r="A1145" t="s">
        <v>633</v>
      </c>
      <c r="B1145">
        <v>2006</v>
      </c>
      <c r="C1145" t="s">
        <v>1</v>
      </c>
      <c r="D1145" t="s">
        <v>534</v>
      </c>
      <c r="E1145" t="s">
        <v>534</v>
      </c>
      <c r="F1145" t="str">
        <f>VLOOKUP(E1145,Resources!A:C,3,FALSE)</f>
        <v/>
      </c>
    </row>
    <row r="1146" spans="1:6" hidden="1">
      <c r="A1146" t="s">
        <v>633</v>
      </c>
      <c r="B1146">
        <v>2006</v>
      </c>
      <c r="C1146" t="s">
        <v>1</v>
      </c>
      <c r="D1146" t="s">
        <v>107</v>
      </c>
      <c r="E1146" t="s">
        <v>107</v>
      </c>
      <c r="F1146" t="str">
        <f>VLOOKUP(E1146,Resources!A:C,3,FALSE)</f>
        <v/>
      </c>
    </row>
    <row r="1147" spans="1:6" hidden="1">
      <c r="A1147" t="s">
        <v>633</v>
      </c>
      <c r="B1147">
        <v>2006</v>
      </c>
      <c r="C1147" t="s">
        <v>1</v>
      </c>
      <c r="D1147" t="s">
        <v>594</v>
      </c>
      <c r="E1147" t="s">
        <v>594</v>
      </c>
      <c r="F1147" t="str">
        <f>VLOOKUP(E1147,Resources!A:C,3,FALSE)</f>
        <v/>
      </c>
    </row>
    <row r="1148" spans="1:6" hidden="1">
      <c r="A1148" t="s">
        <v>633</v>
      </c>
      <c r="B1148">
        <v>2006</v>
      </c>
      <c r="C1148" t="s">
        <v>1</v>
      </c>
      <c r="D1148" t="s">
        <v>422</v>
      </c>
      <c r="E1148" t="s">
        <v>422</v>
      </c>
      <c r="F1148" t="str">
        <f>VLOOKUP(E1148,Resources!A:C,3,FALSE)</f>
        <v/>
      </c>
    </row>
    <row r="1149" spans="1:6" hidden="1">
      <c r="A1149" t="s">
        <v>633</v>
      </c>
      <c r="B1149">
        <v>2006</v>
      </c>
      <c r="C1149" t="s">
        <v>1</v>
      </c>
      <c r="D1149" t="s">
        <v>105</v>
      </c>
      <c r="E1149" t="s">
        <v>105</v>
      </c>
      <c r="F1149" t="str">
        <f>VLOOKUP(E1149,Resources!A:C,3,FALSE)</f>
        <v/>
      </c>
    </row>
    <row r="1150" spans="1:6" hidden="1">
      <c r="A1150" t="s">
        <v>633</v>
      </c>
      <c r="B1150">
        <v>2006</v>
      </c>
      <c r="C1150" t="s">
        <v>1</v>
      </c>
      <c r="D1150" t="s">
        <v>632</v>
      </c>
      <c r="E1150" t="s">
        <v>632</v>
      </c>
      <c r="F1150" t="str">
        <f>VLOOKUP(E1150,Resources!A:C,3,FALSE)</f>
        <v/>
      </c>
    </row>
    <row r="1151" spans="1:6" hidden="1">
      <c r="A1151" t="s">
        <v>633</v>
      </c>
      <c r="B1151">
        <v>2006</v>
      </c>
      <c r="C1151" t="s">
        <v>1</v>
      </c>
      <c r="D1151" t="s">
        <v>649</v>
      </c>
      <c r="E1151" t="s">
        <v>649</v>
      </c>
      <c r="F1151" t="str">
        <f>VLOOKUP(E1151,Resources!A:C,3,FALSE)</f>
        <v/>
      </c>
    </row>
    <row r="1152" spans="1:6" hidden="1">
      <c r="A1152" t="s">
        <v>633</v>
      </c>
      <c r="B1152">
        <v>2006</v>
      </c>
      <c r="C1152" t="s">
        <v>1</v>
      </c>
      <c r="D1152" t="s">
        <v>593</v>
      </c>
      <c r="E1152" t="s">
        <v>593</v>
      </c>
      <c r="F1152" t="str">
        <f>VLOOKUP(E1152,Resources!A:C,3,FALSE)</f>
        <v/>
      </c>
    </row>
    <row r="1153" spans="1:6" hidden="1">
      <c r="A1153" t="s">
        <v>633</v>
      </c>
      <c r="B1153">
        <v>2006</v>
      </c>
      <c r="C1153" t="s">
        <v>1</v>
      </c>
      <c r="D1153" t="s">
        <v>420</v>
      </c>
      <c r="E1153" t="s">
        <v>420</v>
      </c>
      <c r="F1153" t="str">
        <f>VLOOKUP(E1153,Resources!A:C,3,FALSE)</f>
        <v/>
      </c>
    </row>
    <row r="1154" spans="1:6" hidden="1">
      <c r="A1154" t="s">
        <v>633</v>
      </c>
      <c r="B1154">
        <v>2006</v>
      </c>
      <c r="C1154" t="s">
        <v>1</v>
      </c>
      <c r="D1154" t="s">
        <v>648</v>
      </c>
      <c r="E1154" t="s">
        <v>648</v>
      </c>
      <c r="F1154" t="str">
        <f>VLOOKUP(E1154,Resources!A:C,3,FALSE)</f>
        <v>SourceWatch</v>
      </c>
    </row>
    <row r="1155" spans="1:6" hidden="1">
      <c r="A1155" t="s">
        <v>633</v>
      </c>
      <c r="B1155">
        <v>2006</v>
      </c>
      <c r="C1155" t="s">
        <v>1</v>
      </c>
      <c r="D1155" t="s">
        <v>592</v>
      </c>
      <c r="E1155" t="s">
        <v>592</v>
      </c>
      <c r="F1155" t="str">
        <f>VLOOKUP(E1155,Resources!A:C,3,FALSE)</f>
        <v/>
      </c>
    </row>
    <row r="1156" spans="1:6" hidden="1">
      <c r="A1156" t="s">
        <v>633</v>
      </c>
      <c r="B1156">
        <v>2006</v>
      </c>
      <c r="C1156" t="s">
        <v>1</v>
      </c>
      <c r="D1156" t="s">
        <v>591</v>
      </c>
      <c r="E1156" t="s">
        <v>591</v>
      </c>
      <c r="F1156" t="str">
        <f>VLOOKUP(E1156,Resources!A:C,3,FALSE)</f>
        <v>SourceWatch</v>
      </c>
    </row>
    <row r="1157" spans="1:6" hidden="1">
      <c r="A1157" t="s">
        <v>633</v>
      </c>
      <c r="B1157">
        <v>2006</v>
      </c>
      <c r="C1157" t="s">
        <v>1</v>
      </c>
      <c r="D1157" t="s">
        <v>418</v>
      </c>
      <c r="E1157" t="s">
        <v>418</v>
      </c>
      <c r="F1157" t="str">
        <f>VLOOKUP(E1157,Resources!A:C,3,FALSE)</f>
        <v/>
      </c>
    </row>
    <row r="1158" spans="1:6" hidden="1">
      <c r="A1158" t="s">
        <v>633</v>
      </c>
      <c r="B1158">
        <v>2006</v>
      </c>
      <c r="C1158" t="s">
        <v>1</v>
      </c>
      <c r="D1158" t="s">
        <v>589</v>
      </c>
      <c r="E1158" t="s">
        <v>589</v>
      </c>
      <c r="F1158" t="str">
        <f>VLOOKUP(E1158,Resources!A:C,3,FALSE)</f>
        <v/>
      </c>
    </row>
    <row r="1159" spans="1:6" hidden="1">
      <c r="A1159" t="s">
        <v>633</v>
      </c>
      <c r="B1159">
        <v>2006</v>
      </c>
      <c r="C1159" t="s">
        <v>1</v>
      </c>
      <c r="D1159" t="s">
        <v>416</v>
      </c>
      <c r="E1159" t="s">
        <v>416</v>
      </c>
      <c r="F1159" t="str">
        <f>VLOOKUP(E1159,Resources!A:C,3,FALSE)</f>
        <v/>
      </c>
    </row>
    <row r="1160" spans="1:6" hidden="1">
      <c r="A1160" t="s">
        <v>633</v>
      </c>
      <c r="B1160">
        <v>2006</v>
      </c>
      <c r="C1160" t="s">
        <v>1</v>
      </c>
      <c r="D1160" t="s">
        <v>98</v>
      </c>
      <c r="E1160" t="s">
        <v>98</v>
      </c>
      <c r="F1160" t="str">
        <f>VLOOKUP(E1160,Resources!A:C,3,FALSE)</f>
        <v/>
      </c>
    </row>
    <row r="1161" spans="1:6" hidden="1">
      <c r="A1161" t="s">
        <v>633</v>
      </c>
      <c r="B1161">
        <v>2006</v>
      </c>
      <c r="C1161" t="s">
        <v>1</v>
      </c>
      <c r="D1161" t="s">
        <v>557</v>
      </c>
      <c r="E1161" t="s">
        <v>557</v>
      </c>
      <c r="F1161" t="str">
        <f>VLOOKUP(E1161,Resources!A:C,3,FALSE)</f>
        <v/>
      </c>
    </row>
    <row r="1162" spans="1:6" hidden="1">
      <c r="A1162" t="s">
        <v>633</v>
      </c>
      <c r="B1162">
        <v>2006</v>
      </c>
      <c r="C1162" t="s">
        <v>1</v>
      </c>
      <c r="D1162" t="s">
        <v>414</v>
      </c>
      <c r="E1162" t="s">
        <v>414</v>
      </c>
      <c r="F1162" t="str">
        <f>VLOOKUP(E1162,Resources!A:C,3,FALSE)</f>
        <v/>
      </c>
    </row>
    <row r="1163" spans="1:6" hidden="1">
      <c r="A1163" t="s">
        <v>633</v>
      </c>
      <c r="B1163">
        <v>2006</v>
      </c>
      <c r="C1163" t="s">
        <v>1</v>
      </c>
      <c r="D1163" t="s">
        <v>532</v>
      </c>
      <c r="E1163" t="s">
        <v>532</v>
      </c>
      <c r="F1163" t="str">
        <f>VLOOKUP(E1163,Resources!A:C,3,FALSE)</f>
        <v>SourceWatch</v>
      </c>
    </row>
    <row r="1164" spans="1:6" hidden="1">
      <c r="A1164" t="s">
        <v>633</v>
      </c>
      <c r="B1164">
        <v>2006</v>
      </c>
      <c r="C1164" t="s">
        <v>1</v>
      </c>
      <c r="D1164" t="s">
        <v>413</v>
      </c>
      <c r="E1164" t="s">
        <v>413</v>
      </c>
      <c r="F1164" t="str">
        <f>VLOOKUP(E1164,Resources!A:C,3,FALSE)</f>
        <v>SourceWatch</v>
      </c>
    </row>
    <row r="1165" spans="1:6" hidden="1">
      <c r="A1165" t="s">
        <v>633</v>
      </c>
      <c r="B1165">
        <v>2006</v>
      </c>
      <c r="C1165" t="s">
        <v>1</v>
      </c>
      <c r="D1165" t="s">
        <v>412</v>
      </c>
      <c r="E1165" t="s">
        <v>412</v>
      </c>
      <c r="F1165" t="str">
        <f>VLOOKUP(E1165,Resources!A:C,3,FALSE)</f>
        <v/>
      </c>
    </row>
    <row r="1166" spans="1:6" hidden="1">
      <c r="A1166" t="s">
        <v>633</v>
      </c>
      <c r="B1166">
        <v>2006</v>
      </c>
      <c r="C1166" t="s">
        <v>1</v>
      </c>
      <c r="D1166" t="s">
        <v>93</v>
      </c>
      <c r="E1166" t="s">
        <v>93</v>
      </c>
      <c r="F1166" t="str">
        <f>VLOOKUP(E1166,Resources!A:C,3,FALSE)</f>
        <v/>
      </c>
    </row>
    <row r="1167" spans="1:6" hidden="1">
      <c r="A1167" t="s">
        <v>633</v>
      </c>
      <c r="B1167">
        <v>2006</v>
      </c>
      <c r="C1167" t="s">
        <v>1</v>
      </c>
      <c r="D1167" t="s">
        <v>647</v>
      </c>
      <c r="E1167" t="s">
        <v>588</v>
      </c>
      <c r="F1167" t="str">
        <f>VLOOKUP(E1167,Resources!A:C,3,FALSE)</f>
        <v>SourceWatch</v>
      </c>
    </row>
    <row r="1168" spans="1:6" hidden="1">
      <c r="A1168" t="s">
        <v>633</v>
      </c>
      <c r="B1168">
        <v>2006</v>
      </c>
      <c r="C1168" t="s">
        <v>1</v>
      </c>
      <c r="D1168" t="s">
        <v>92</v>
      </c>
      <c r="E1168" t="s">
        <v>92</v>
      </c>
      <c r="F1168" t="str">
        <f>VLOOKUP(E1168,Resources!A:C,3,FALSE)</f>
        <v/>
      </c>
    </row>
    <row r="1169" spans="1:6" hidden="1">
      <c r="A1169" t="s">
        <v>633</v>
      </c>
      <c r="B1169">
        <v>2006</v>
      </c>
      <c r="C1169" t="s">
        <v>1</v>
      </c>
      <c r="D1169" t="s">
        <v>91</v>
      </c>
      <c r="E1169" t="s">
        <v>91</v>
      </c>
      <c r="F1169" t="str">
        <f>VLOOKUP(E1169,Resources!A:C,3,FALSE)</f>
        <v/>
      </c>
    </row>
    <row r="1170" spans="1:6" hidden="1">
      <c r="A1170" t="s">
        <v>633</v>
      </c>
      <c r="B1170">
        <v>2006</v>
      </c>
      <c r="C1170" t="s">
        <v>1</v>
      </c>
      <c r="D1170" t="s">
        <v>646</v>
      </c>
      <c r="E1170" t="s">
        <v>646</v>
      </c>
      <c r="F1170" t="str">
        <f>VLOOKUP(E1170,Resources!A:C,3,FALSE)</f>
        <v/>
      </c>
    </row>
    <row r="1171" spans="1:6" hidden="1">
      <c r="A1171" t="s">
        <v>633</v>
      </c>
      <c r="B1171">
        <v>2006</v>
      </c>
      <c r="C1171" t="s">
        <v>1</v>
      </c>
      <c r="D1171" t="s">
        <v>587</v>
      </c>
      <c r="E1171" t="s">
        <v>587</v>
      </c>
      <c r="F1171" t="str">
        <f>VLOOKUP(E1171,Resources!A:C,3,FALSE)</f>
        <v/>
      </c>
    </row>
    <row r="1172" spans="1:6" hidden="1">
      <c r="A1172" t="s">
        <v>633</v>
      </c>
      <c r="B1172">
        <v>2006</v>
      </c>
      <c r="C1172" t="s">
        <v>1</v>
      </c>
      <c r="D1172" t="s">
        <v>87</v>
      </c>
      <c r="E1172" t="s">
        <v>87</v>
      </c>
      <c r="F1172" t="str">
        <f>VLOOKUP(E1172,Resources!A:C,3,FALSE)</f>
        <v/>
      </c>
    </row>
    <row r="1173" spans="1:6" hidden="1">
      <c r="A1173" t="s">
        <v>633</v>
      </c>
      <c r="B1173">
        <v>2006</v>
      </c>
      <c r="C1173" t="s">
        <v>1</v>
      </c>
      <c r="D1173" t="s">
        <v>86</v>
      </c>
      <c r="E1173" t="s">
        <v>86</v>
      </c>
      <c r="F1173" t="str">
        <f>VLOOKUP(E1173,Resources!A:C,3,FALSE)</f>
        <v/>
      </c>
    </row>
    <row r="1174" spans="1:6" hidden="1">
      <c r="A1174" t="s">
        <v>633</v>
      </c>
      <c r="B1174">
        <v>2006</v>
      </c>
      <c r="C1174" t="s">
        <v>1</v>
      </c>
      <c r="D1174" t="s">
        <v>85</v>
      </c>
      <c r="E1174" t="s">
        <v>85</v>
      </c>
      <c r="F1174" t="str">
        <f>VLOOKUP(E1174,Resources!A:C,3,FALSE)</f>
        <v/>
      </c>
    </row>
    <row r="1175" spans="1:6" hidden="1">
      <c r="A1175" t="s">
        <v>633</v>
      </c>
      <c r="B1175">
        <v>2006</v>
      </c>
      <c r="C1175" t="s">
        <v>1</v>
      </c>
      <c r="D1175" t="s">
        <v>586</v>
      </c>
      <c r="E1175" t="s">
        <v>586</v>
      </c>
      <c r="F1175" t="str">
        <f>VLOOKUP(E1175,Resources!A:C,3,FALSE)</f>
        <v/>
      </c>
    </row>
    <row r="1176" spans="1:6" hidden="1">
      <c r="A1176" t="s">
        <v>633</v>
      </c>
      <c r="B1176">
        <v>2006</v>
      </c>
      <c r="C1176" t="s">
        <v>1</v>
      </c>
      <c r="D1176" t="s">
        <v>360</v>
      </c>
      <c r="E1176" t="s">
        <v>360</v>
      </c>
      <c r="F1176" t="str">
        <f>VLOOKUP(E1176,Resources!A:C,3,FALSE)</f>
        <v/>
      </c>
    </row>
    <row r="1177" spans="1:6" hidden="1">
      <c r="A1177" t="s">
        <v>633</v>
      </c>
      <c r="B1177">
        <v>2006</v>
      </c>
      <c r="C1177" t="s">
        <v>1</v>
      </c>
      <c r="D1177" t="s">
        <v>585</v>
      </c>
      <c r="E1177" t="s">
        <v>585</v>
      </c>
      <c r="F1177" t="str">
        <f>VLOOKUP(E1177,Resources!A:C,3,FALSE)</f>
        <v/>
      </c>
    </row>
    <row r="1178" spans="1:6" hidden="1">
      <c r="A1178" t="s">
        <v>633</v>
      </c>
      <c r="B1178">
        <v>2006</v>
      </c>
      <c r="C1178" t="s">
        <v>1</v>
      </c>
      <c r="D1178" t="s">
        <v>81</v>
      </c>
      <c r="E1178" t="s">
        <v>81</v>
      </c>
      <c r="F1178" t="str">
        <f>VLOOKUP(E1178,Resources!A:C,3,FALSE)</f>
        <v/>
      </c>
    </row>
    <row r="1179" spans="1:6" hidden="1">
      <c r="A1179" t="s">
        <v>633</v>
      </c>
      <c r="B1179">
        <v>2006</v>
      </c>
      <c r="C1179" t="s">
        <v>1</v>
      </c>
      <c r="D1179" t="s">
        <v>645</v>
      </c>
      <c r="E1179" t="s">
        <v>645</v>
      </c>
      <c r="F1179" t="str">
        <f>VLOOKUP(E1179,Resources!A:C,3,FALSE)</f>
        <v/>
      </c>
    </row>
    <row r="1180" spans="1:6" hidden="1">
      <c r="A1180" t="s">
        <v>633</v>
      </c>
      <c r="B1180">
        <v>2006</v>
      </c>
      <c r="C1180" t="s">
        <v>1</v>
      </c>
      <c r="D1180" t="s">
        <v>409</v>
      </c>
      <c r="E1180" t="s">
        <v>409</v>
      </c>
      <c r="F1180" t="str">
        <f>VLOOKUP(E1180,Resources!A:C,3,FALSE)</f>
        <v/>
      </c>
    </row>
    <row r="1181" spans="1:6" hidden="1">
      <c r="A1181" t="s">
        <v>633</v>
      </c>
      <c r="B1181">
        <v>2006</v>
      </c>
      <c r="C1181" t="s">
        <v>1</v>
      </c>
      <c r="D1181" t="s">
        <v>584</v>
      </c>
      <c r="E1181" t="s">
        <v>584</v>
      </c>
      <c r="F1181" t="str">
        <f>VLOOKUP(E1181,Resources!A:C,3,FALSE)</f>
        <v/>
      </c>
    </row>
    <row r="1182" spans="1:6" hidden="1">
      <c r="A1182" t="s">
        <v>633</v>
      </c>
      <c r="B1182">
        <v>2006</v>
      </c>
      <c r="C1182" t="s">
        <v>1</v>
      </c>
      <c r="D1182" t="s">
        <v>78</v>
      </c>
      <c r="E1182" t="s">
        <v>78</v>
      </c>
      <c r="F1182" t="str">
        <f>VLOOKUP(E1182,Resources!A:C,3,FALSE)</f>
        <v/>
      </c>
    </row>
    <row r="1183" spans="1:6" hidden="1">
      <c r="A1183" t="s">
        <v>633</v>
      </c>
      <c r="B1183">
        <v>2006</v>
      </c>
      <c r="C1183" t="s">
        <v>1</v>
      </c>
      <c r="D1183" t="s">
        <v>583</v>
      </c>
      <c r="E1183" t="s">
        <v>583</v>
      </c>
      <c r="F1183" t="str">
        <f>VLOOKUP(E1183,Resources!A:C,3,FALSE)</f>
        <v/>
      </c>
    </row>
    <row r="1184" spans="1:6" hidden="1">
      <c r="A1184" t="s">
        <v>633</v>
      </c>
      <c r="B1184">
        <v>2006</v>
      </c>
      <c r="C1184" t="s">
        <v>1</v>
      </c>
      <c r="D1184" t="s">
        <v>408</v>
      </c>
      <c r="E1184" t="s">
        <v>408</v>
      </c>
      <c r="F1184" t="str">
        <f>VLOOKUP(E1184,Resources!A:C,3,FALSE)</f>
        <v/>
      </c>
    </row>
    <row r="1185" spans="1:6" hidden="1">
      <c r="A1185" t="s">
        <v>633</v>
      </c>
      <c r="B1185">
        <v>2006</v>
      </c>
      <c r="C1185" t="s">
        <v>1</v>
      </c>
      <c r="D1185" t="s">
        <v>75</v>
      </c>
      <c r="E1185" t="s">
        <v>75</v>
      </c>
      <c r="F1185" t="str">
        <f>VLOOKUP(E1185,Resources!A:C,3,FALSE)</f>
        <v/>
      </c>
    </row>
    <row r="1186" spans="1:6" hidden="1">
      <c r="A1186" t="s">
        <v>633</v>
      </c>
      <c r="B1186">
        <v>2006</v>
      </c>
      <c r="C1186" t="s">
        <v>1</v>
      </c>
      <c r="D1186" t="s">
        <v>530</v>
      </c>
      <c r="E1186" t="s">
        <v>530</v>
      </c>
      <c r="F1186" t="str">
        <f>VLOOKUP(E1186,Resources!A:C,3,FALSE)</f>
        <v/>
      </c>
    </row>
    <row r="1187" spans="1:6" hidden="1">
      <c r="A1187" t="s">
        <v>633</v>
      </c>
      <c r="B1187">
        <v>2006</v>
      </c>
      <c r="C1187" t="s">
        <v>1</v>
      </c>
      <c r="D1187" t="s">
        <v>74</v>
      </c>
      <c r="E1187" t="s">
        <v>74</v>
      </c>
      <c r="F1187" t="str">
        <f>VLOOKUP(E1187,Resources!A:C,3,FALSE)</f>
        <v/>
      </c>
    </row>
    <row r="1188" spans="1:6" hidden="1">
      <c r="A1188" t="s">
        <v>633</v>
      </c>
      <c r="B1188">
        <v>2006</v>
      </c>
      <c r="C1188" t="s">
        <v>1</v>
      </c>
      <c r="D1188" t="s">
        <v>73</v>
      </c>
      <c r="E1188" t="s">
        <v>73</v>
      </c>
      <c r="F1188" t="str">
        <f>VLOOKUP(E1188,Resources!A:C,3,FALSE)</f>
        <v/>
      </c>
    </row>
    <row r="1189" spans="1:6" hidden="1">
      <c r="A1189" t="s">
        <v>633</v>
      </c>
      <c r="B1189">
        <v>2006</v>
      </c>
      <c r="C1189" t="s">
        <v>1</v>
      </c>
      <c r="D1189" t="s">
        <v>407</v>
      </c>
      <c r="E1189" t="s">
        <v>407</v>
      </c>
      <c r="F1189" t="str">
        <f>VLOOKUP(E1189,Resources!A:C,3,FALSE)</f>
        <v/>
      </c>
    </row>
    <row r="1190" spans="1:6" hidden="1">
      <c r="A1190" t="s">
        <v>633</v>
      </c>
      <c r="B1190">
        <v>2006</v>
      </c>
      <c r="C1190" t="s">
        <v>1</v>
      </c>
      <c r="D1190" t="s">
        <v>582</v>
      </c>
      <c r="E1190" t="s">
        <v>582</v>
      </c>
      <c r="F1190" t="str">
        <f>VLOOKUP(E1190,Resources!A:C,3,FALSE)</f>
        <v/>
      </c>
    </row>
    <row r="1191" spans="1:6" hidden="1">
      <c r="A1191" t="s">
        <v>633</v>
      </c>
      <c r="B1191">
        <v>2006</v>
      </c>
      <c r="C1191" t="s">
        <v>1</v>
      </c>
      <c r="D1191" t="s">
        <v>71</v>
      </c>
      <c r="E1191" t="s">
        <v>71</v>
      </c>
      <c r="F1191" t="str">
        <f>VLOOKUP(E1191,Resources!A:C,3,FALSE)</f>
        <v/>
      </c>
    </row>
    <row r="1192" spans="1:6" hidden="1">
      <c r="A1192" t="s">
        <v>633</v>
      </c>
      <c r="B1192">
        <v>2006</v>
      </c>
      <c r="C1192" t="s">
        <v>1</v>
      </c>
      <c r="D1192" t="s">
        <v>644</v>
      </c>
      <c r="E1192" t="s">
        <v>644</v>
      </c>
      <c r="F1192" t="str">
        <f>VLOOKUP(E1192,Resources!A:C,3,FALSE)</f>
        <v/>
      </c>
    </row>
    <row r="1193" spans="1:6" hidden="1">
      <c r="A1193" t="s">
        <v>633</v>
      </c>
      <c r="B1193">
        <v>2006</v>
      </c>
      <c r="C1193" t="s">
        <v>1</v>
      </c>
      <c r="D1193" t="s">
        <v>69</v>
      </c>
      <c r="E1193" t="s">
        <v>69</v>
      </c>
      <c r="F1193" t="str">
        <f>VLOOKUP(E1193,Resources!A:C,3,FALSE)</f>
        <v/>
      </c>
    </row>
    <row r="1194" spans="1:6" hidden="1">
      <c r="A1194" t="s">
        <v>633</v>
      </c>
      <c r="B1194">
        <v>2006</v>
      </c>
      <c r="C1194" t="s">
        <v>1</v>
      </c>
      <c r="D1194" t="s">
        <v>643</v>
      </c>
      <c r="E1194" t="s">
        <v>643</v>
      </c>
      <c r="F1194" t="str">
        <f>VLOOKUP(E1194,Resources!A:C,3,FALSE)</f>
        <v/>
      </c>
    </row>
    <row r="1195" spans="1:6" hidden="1">
      <c r="A1195" t="s">
        <v>633</v>
      </c>
      <c r="B1195">
        <v>2006</v>
      </c>
      <c r="C1195" t="s">
        <v>1</v>
      </c>
      <c r="D1195" t="s">
        <v>529</v>
      </c>
      <c r="E1195" t="s">
        <v>529</v>
      </c>
      <c r="F1195" t="str">
        <f>VLOOKUP(E1195,Resources!A:C,3,FALSE)</f>
        <v/>
      </c>
    </row>
    <row r="1196" spans="1:6" hidden="1">
      <c r="A1196" t="s">
        <v>633</v>
      </c>
      <c r="B1196">
        <v>2006</v>
      </c>
      <c r="C1196" t="s">
        <v>1</v>
      </c>
      <c r="D1196" t="s">
        <v>405</v>
      </c>
      <c r="E1196" t="s">
        <v>405</v>
      </c>
      <c r="F1196" t="str">
        <f>VLOOKUP(E1196,Resources!A:C,3,FALSE)</f>
        <v/>
      </c>
    </row>
    <row r="1197" spans="1:6" hidden="1">
      <c r="A1197" t="s">
        <v>633</v>
      </c>
      <c r="B1197">
        <v>2006</v>
      </c>
      <c r="C1197" t="s">
        <v>1</v>
      </c>
      <c r="D1197" t="s">
        <v>642</v>
      </c>
      <c r="E1197" t="s">
        <v>642</v>
      </c>
      <c r="F1197" t="str">
        <f>VLOOKUP(E1197,Resources!A:C,3,FALSE)</f>
        <v/>
      </c>
    </row>
    <row r="1198" spans="1:6" hidden="1">
      <c r="A1198" t="s">
        <v>633</v>
      </c>
      <c r="B1198">
        <v>2006</v>
      </c>
      <c r="C1198" t="s">
        <v>1</v>
      </c>
      <c r="D1198" t="s">
        <v>580</v>
      </c>
      <c r="E1198" t="s">
        <v>580</v>
      </c>
      <c r="F1198" t="str">
        <f>VLOOKUP(E1198,Resources!A:C,3,FALSE)</f>
        <v/>
      </c>
    </row>
    <row r="1199" spans="1:6" hidden="1">
      <c r="A1199" t="s">
        <v>633</v>
      </c>
      <c r="B1199">
        <v>2006</v>
      </c>
      <c r="C1199" t="s">
        <v>1</v>
      </c>
      <c r="D1199" t="s">
        <v>65</v>
      </c>
      <c r="E1199" t="s">
        <v>65</v>
      </c>
      <c r="F1199" t="str">
        <f>VLOOKUP(E1199,Resources!A:C,3,FALSE)</f>
        <v/>
      </c>
    </row>
    <row r="1200" spans="1:6" hidden="1">
      <c r="A1200" t="s">
        <v>633</v>
      </c>
      <c r="B1200">
        <v>2006</v>
      </c>
      <c r="C1200" t="s">
        <v>1</v>
      </c>
      <c r="D1200" t="s">
        <v>63</v>
      </c>
      <c r="E1200" t="s">
        <v>63</v>
      </c>
      <c r="F1200" t="str">
        <f>VLOOKUP(E1200,Resources!A:C,3,FALSE)</f>
        <v>SourceWatch</v>
      </c>
    </row>
    <row r="1201" spans="1:6" hidden="1">
      <c r="A1201" t="s">
        <v>633</v>
      </c>
      <c r="B1201">
        <v>2006</v>
      </c>
      <c r="C1201" t="s">
        <v>1</v>
      </c>
      <c r="D1201" t="s">
        <v>404</v>
      </c>
      <c r="E1201" t="s">
        <v>404</v>
      </c>
      <c r="F1201" t="str">
        <f>VLOOKUP(E1201,Resources!A:C,3,FALSE)</f>
        <v>SourceWatch</v>
      </c>
    </row>
    <row r="1202" spans="1:6" hidden="1">
      <c r="A1202" t="s">
        <v>633</v>
      </c>
      <c r="B1202">
        <v>2006</v>
      </c>
      <c r="C1202" t="s">
        <v>1</v>
      </c>
      <c r="D1202" t="s">
        <v>62</v>
      </c>
      <c r="E1202" t="s">
        <v>62</v>
      </c>
      <c r="F1202" t="str">
        <f>VLOOKUP(E1202,Resources!A:C,3,FALSE)</f>
        <v/>
      </c>
    </row>
    <row r="1203" spans="1:6" hidden="1">
      <c r="A1203" t="s">
        <v>633</v>
      </c>
      <c r="B1203">
        <v>2006</v>
      </c>
      <c r="C1203" t="s">
        <v>1</v>
      </c>
      <c r="D1203" t="s">
        <v>579</v>
      </c>
      <c r="E1203" t="s">
        <v>579</v>
      </c>
      <c r="F1203" t="str">
        <f>VLOOKUP(E1203,Resources!A:C,3,FALSE)</f>
        <v/>
      </c>
    </row>
    <row r="1204" spans="1:6" hidden="1">
      <c r="A1204" t="s">
        <v>633</v>
      </c>
      <c r="B1204">
        <v>2006</v>
      </c>
      <c r="C1204" t="s">
        <v>1</v>
      </c>
      <c r="D1204" t="s">
        <v>578</v>
      </c>
      <c r="E1204" t="s">
        <v>578</v>
      </c>
      <c r="F1204" t="str">
        <f>VLOOKUP(E1204,Resources!A:C,3,FALSE)</f>
        <v/>
      </c>
    </row>
    <row r="1205" spans="1:6" hidden="1">
      <c r="A1205" t="s">
        <v>633</v>
      </c>
      <c r="B1205">
        <v>2006</v>
      </c>
      <c r="C1205" t="s">
        <v>1</v>
      </c>
      <c r="D1205" t="s">
        <v>402</v>
      </c>
      <c r="E1205" t="s">
        <v>402</v>
      </c>
      <c r="F1205" t="str">
        <f>VLOOKUP(E1205,Resources!A:C,3,FALSE)</f>
        <v/>
      </c>
    </row>
    <row r="1206" spans="1:6" hidden="1">
      <c r="A1206" t="s">
        <v>633</v>
      </c>
      <c r="B1206">
        <v>2006</v>
      </c>
      <c r="C1206" t="s">
        <v>1</v>
      </c>
      <c r="D1206" t="s">
        <v>60</v>
      </c>
      <c r="E1206" t="s">
        <v>60</v>
      </c>
      <c r="F1206" t="str">
        <f>VLOOKUP(E1206,Resources!A:C,3,FALSE)</f>
        <v/>
      </c>
    </row>
    <row r="1207" spans="1:6" hidden="1">
      <c r="A1207" t="s">
        <v>633</v>
      </c>
      <c r="B1207">
        <v>2006</v>
      </c>
      <c r="C1207" t="s">
        <v>1</v>
      </c>
      <c r="D1207" t="s">
        <v>641</v>
      </c>
      <c r="E1207" t="s">
        <v>59</v>
      </c>
      <c r="F1207" t="str">
        <f>VLOOKUP(E1207,Resources!A:C,3,FALSE)</f>
        <v/>
      </c>
    </row>
    <row r="1208" spans="1:6" hidden="1">
      <c r="A1208" t="s">
        <v>633</v>
      </c>
      <c r="B1208">
        <v>2006</v>
      </c>
      <c r="C1208" t="s">
        <v>1</v>
      </c>
      <c r="D1208" t="s">
        <v>401</v>
      </c>
      <c r="E1208" t="s">
        <v>401</v>
      </c>
      <c r="F1208" t="str">
        <f>VLOOKUP(E1208,Resources!A:C,3,FALSE)</f>
        <v/>
      </c>
    </row>
    <row r="1209" spans="1:6" hidden="1">
      <c r="A1209" t="s">
        <v>633</v>
      </c>
      <c r="B1209">
        <v>2006</v>
      </c>
      <c r="C1209" t="s">
        <v>1</v>
      </c>
      <c r="D1209" t="s">
        <v>357</v>
      </c>
      <c r="E1209" t="s">
        <v>357</v>
      </c>
      <c r="F1209" t="str">
        <f>VLOOKUP(E1209,Resources!A:C,3,FALSE)</f>
        <v/>
      </c>
    </row>
    <row r="1210" spans="1:6" hidden="1">
      <c r="A1210" t="s">
        <v>633</v>
      </c>
      <c r="B1210">
        <v>2006</v>
      </c>
      <c r="C1210" t="s">
        <v>1</v>
      </c>
      <c r="D1210" t="s">
        <v>399</v>
      </c>
      <c r="E1210" t="s">
        <v>399</v>
      </c>
      <c r="F1210" t="str">
        <f>VLOOKUP(E1210,Resources!A:C,3,FALSE)</f>
        <v/>
      </c>
    </row>
    <row r="1211" spans="1:6" hidden="1">
      <c r="A1211" t="s">
        <v>633</v>
      </c>
      <c r="B1211">
        <v>2006</v>
      </c>
      <c r="C1211" t="s">
        <v>1</v>
      </c>
      <c r="D1211" t="s">
        <v>577</v>
      </c>
      <c r="E1211" t="s">
        <v>577</v>
      </c>
      <c r="F1211" t="str">
        <f>VLOOKUP(E1211,Resources!A:C,3,FALSE)</f>
        <v/>
      </c>
    </row>
    <row r="1212" spans="1:6" hidden="1">
      <c r="A1212" t="s">
        <v>633</v>
      </c>
      <c r="B1212">
        <v>2006</v>
      </c>
      <c r="C1212" t="s">
        <v>1</v>
      </c>
      <c r="D1212" t="s">
        <v>58</v>
      </c>
      <c r="E1212" t="s">
        <v>58</v>
      </c>
      <c r="F1212" t="str">
        <f>VLOOKUP(E1212,Resources!A:C,3,FALSE)</f>
        <v/>
      </c>
    </row>
    <row r="1213" spans="1:6" hidden="1">
      <c r="A1213" t="s">
        <v>633</v>
      </c>
      <c r="B1213">
        <v>2006</v>
      </c>
      <c r="C1213" t="s">
        <v>1</v>
      </c>
      <c r="D1213" t="s">
        <v>57</v>
      </c>
      <c r="E1213" t="s">
        <v>57</v>
      </c>
      <c r="F1213" t="str">
        <f>VLOOKUP(E1213,Resources!A:C,3,FALSE)</f>
        <v/>
      </c>
    </row>
    <row r="1214" spans="1:6" hidden="1">
      <c r="A1214" t="s">
        <v>633</v>
      </c>
      <c r="B1214">
        <v>2006</v>
      </c>
      <c r="C1214" t="s">
        <v>1</v>
      </c>
      <c r="D1214" t="s">
        <v>56</v>
      </c>
      <c r="E1214" t="s">
        <v>56</v>
      </c>
      <c r="F1214" t="str">
        <f>VLOOKUP(E1214,Resources!A:C,3,FALSE)</f>
        <v/>
      </c>
    </row>
    <row r="1215" spans="1:6" hidden="1">
      <c r="A1215" t="s">
        <v>633</v>
      </c>
      <c r="B1215">
        <v>2006</v>
      </c>
      <c r="C1215" t="s">
        <v>1</v>
      </c>
      <c r="D1215" t="s">
        <v>54</v>
      </c>
      <c r="E1215" t="s">
        <v>54</v>
      </c>
      <c r="F1215" t="str">
        <f>VLOOKUP(E1215,Resources!A:C,3,FALSE)</f>
        <v/>
      </c>
    </row>
    <row r="1216" spans="1:6" hidden="1">
      <c r="A1216" t="s">
        <v>633</v>
      </c>
      <c r="B1216">
        <v>2006</v>
      </c>
      <c r="C1216" t="s">
        <v>1</v>
      </c>
      <c r="D1216" t="s">
        <v>52</v>
      </c>
      <c r="E1216" t="s">
        <v>52</v>
      </c>
      <c r="F1216" t="str">
        <f>VLOOKUP(E1216,Resources!A:C,3,FALSE)</f>
        <v/>
      </c>
    </row>
    <row r="1217" spans="1:6" hidden="1">
      <c r="A1217" t="s">
        <v>633</v>
      </c>
      <c r="B1217">
        <v>2006</v>
      </c>
      <c r="C1217" t="s">
        <v>1</v>
      </c>
      <c r="D1217" t="s">
        <v>51</v>
      </c>
      <c r="E1217" t="s">
        <v>51</v>
      </c>
      <c r="F1217" t="str">
        <f>VLOOKUP(E1217,Resources!A:C,3,FALSE)</f>
        <v/>
      </c>
    </row>
    <row r="1218" spans="1:6" hidden="1">
      <c r="A1218" t="s">
        <v>633</v>
      </c>
      <c r="B1218">
        <v>2006</v>
      </c>
      <c r="C1218" t="s">
        <v>1</v>
      </c>
      <c r="D1218" t="s">
        <v>640</v>
      </c>
      <c r="E1218" t="s">
        <v>640</v>
      </c>
      <c r="F1218" t="str">
        <f>VLOOKUP(E1218,Resources!A:C,3,FALSE)</f>
        <v/>
      </c>
    </row>
    <row r="1219" spans="1:6" hidden="1">
      <c r="A1219" t="s">
        <v>633</v>
      </c>
      <c r="B1219">
        <v>2006</v>
      </c>
      <c r="C1219" t="s">
        <v>1</v>
      </c>
      <c r="D1219" t="s">
        <v>50</v>
      </c>
      <c r="E1219" t="s">
        <v>50</v>
      </c>
      <c r="F1219" t="str">
        <f>VLOOKUP(E1219,Resources!A:C,3,FALSE)</f>
        <v/>
      </c>
    </row>
    <row r="1220" spans="1:6" hidden="1">
      <c r="A1220" t="s">
        <v>633</v>
      </c>
      <c r="B1220">
        <v>2006</v>
      </c>
      <c r="C1220" t="s">
        <v>1</v>
      </c>
      <c r="D1220" t="s">
        <v>576</v>
      </c>
      <c r="E1220" t="s">
        <v>576</v>
      </c>
      <c r="F1220" t="str">
        <f>VLOOKUP(E1220,Resources!A:C,3,FALSE)</f>
        <v/>
      </c>
    </row>
    <row r="1221" spans="1:6" hidden="1">
      <c r="A1221" t="s">
        <v>633</v>
      </c>
      <c r="B1221">
        <v>2006</v>
      </c>
      <c r="C1221" t="s">
        <v>1</v>
      </c>
      <c r="D1221" t="s">
        <v>639</v>
      </c>
      <c r="E1221" t="s">
        <v>639</v>
      </c>
      <c r="F1221" t="str">
        <f>VLOOKUP(E1221,Resources!A:C,3,FALSE)</f>
        <v/>
      </c>
    </row>
    <row r="1222" spans="1:6" hidden="1">
      <c r="A1222" t="s">
        <v>633</v>
      </c>
      <c r="B1222">
        <v>2006</v>
      </c>
      <c r="C1222" t="s">
        <v>1</v>
      </c>
      <c r="D1222" t="s">
        <v>356</v>
      </c>
      <c r="E1222" t="s">
        <v>356</v>
      </c>
      <c r="F1222" t="str">
        <f>VLOOKUP(E1222,Resources!A:C,3,FALSE)</f>
        <v>SourceWatch</v>
      </c>
    </row>
    <row r="1223" spans="1:6" hidden="1">
      <c r="A1223" t="s">
        <v>633</v>
      </c>
      <c r="B1223">
        <v>2006</v>
      </c>
      <c r="C1223" t="s">
        <v>1</v>
      </c>
      <c r="D1223" t="s">
        <v>394</v>
      </c>
      <c r="E1223" t="s">
        <v>394</v>
      </c>
      <c r="F1223" t="str">
        <f>VLOOKUP(E1223,Resources!A:C,3,FALSE)</f>
        <v/>
      </c>
    </row>
    <row r="1224" spans="1:6" hidden="1">
      <c r="A1224" t="s">
        <v>633</v>
      </c>
      <c r="B1224">
        <v>2006</v>
      </c>
      <c r="C1224" t="s">
        <v>1</v>
      </c>
      <c r="D1224" t="s">
        <v>48</v>
      </c>
      <c r="E1224" t="s">
        <v>48</v>
      </c>
      <c r="F1224" t="str">
        <f>VLOOKUP(E1224,Resources!A:C,3,FALSE)</f>
        <v/>
      </c>
    </row>
    <row r="1225" spans="1:6" hidden="1">
      <c r="A1225" t="s">
        <v>633</v>
      </c>
      <c r="B1225">
        <v>2006</v>
      </c>
      <c r="C1225" t="s">
        <v>1</v>
      </c>
      <c r="D1225" t="s">
        <v>47</v>
      </c>
      <c r="E1225" t="s">
        <v>47</v>
      </c>
      <c r="F1225" t="str">
        <f>VLOOKUP(E1225,Resources!A:C,3,FALSE)</f>
        <v/>
      </c>
    </row>
    <row r="1226" spans="1:6" hidden="1">
      <c r="A1226" t="s">
        <v>633</v>
      </c>
      <c r="B1226">
        <v>2006</v>
      </c>
      <c r="C1226" t="s">
        <v>1</v>
      </c>
      <c r="D1226" t="s">
        <v>46</v>
      </c>
      <c r="E1226" t="s">
        <v>46</v>
      </c>
      <c r="F1226" t="str">
        <f>VLOOKUP(E1226,Resources!A:C,3,FALSE)</f>
        <v/>
      </c>
    </row>
    <row r="1227" spans="1:6" hidden="1">
      <c r="A1227" t="s">
        <v>633</v>
      </c>
      <c r="B1227">
        <v>2006</v>
      </c>
      <c r="C1227" t="s">
        <v>1</v>
      </c>
      <c r="D1227" t="s">
        <v>525</v>
      </c>
      <c r="E1227" t="s">
        <v>525</v>
      </c>
      <c r="F1227" t="str">
        <f>VLOOKUP(E1227,Resources!A:C,3,FALSE)</f>
        <v/>
      </c>
    </row>
    <row r="1228" spans="1:6" hidden="1">
      <c r="A1228" t="s">
        <v>633</v>
      </c>
      <c r="B1228">
        <v>2006</v>
      </c>
      <c r="C1228" t="s">
        <v>1</v>
      </c>
      <c r="D1228" t="s">
        <v>524</v>
      </c>
      <c r="E1228" t="s">
        <v>524</v>
      </c>
      <c r="F1228" t="str">
        <f>VLOOKUP(E1228,Resources!A:C,3,FALSE)</f>
        <v/>
      </c>
    </row>
    <row r="1229" spans="1:6" hidden="1">
      <c r="A1229" t="s">
        <v>633</v>
      </c>
      <c r="B1229">
        <v>2006</v>
      </c>
      <c r="C1229" t="s">
        <v>1</v>
      </c>
      <c r="D1229" t="s">
        <v>575</v>
      </c>
      <c r="E1229" t="s">
        <v>575</v>
      </c>
      <c r="F1229" t="str">
        <f>VLOOKUP(E1229,Resources!A:C,3,FALSE)</f>
        <v/>
      </c>
    </row>
    <row r="1230" spans="1:6" hidden="1">
      <c r="A1230" t="s">
        <v>633</v>
      </c>
      <c r="B1230">
        <v>2006</v>
      </c>
      <c r="C1230" t="s">
        <v>1</v>
      </c>
      <c r="D1230" t="s">
        <v>43</v>
      </c>
      <c r="E1230" t="s">
        <v>43</v>
      </c>
      <c r="F1230" t="str">
        <f>VLOOKUP(E1230,Resources!A:C,3,FALSE)</f>
        <v/>
      </c>
    </row>
    <row r="1231" spans="1:6" hidden="1">
      <c r="A1231" t="s">
        <v>633</v>
      </c>
      <c r="B1231">
        <v>2006</v>
      </c>
      <c r="C1231" t="s">
        <v>1</v>
      </c>
      <c r="D1231" t="s">
        <v>573</v>
      </c>
      <c r="E1231" t="s">
        <v>573</v>
      </c>
      <c r="F1231" t="str">
        <f>VLOOKUP(E1231,Resources!A:C,3,FALSE)</f>
        <v/>
      </c>
    </row>
    <row r="1232" spans="1:6" hidden="1">
      <c r="A1232" t="s">
        <v>633</v>
      </c>
      <c r="B1232">
        <v>2006</v>
      </c>
      <c r="C1232" t="s">
        <v>1</v>
      </c>
      <c r="D1232" t="s">
        <v>41</v>
      </c>
      <c r="E1232" t="s">
        <v>41</v>
      </c>
      <c r="F1232" t="str">
        <f>VLOOKUP(E1232,Resources!A:C,3,FALSE)</f>
        <v/>
      </c>
    </row>
    <row r="1233" spans="1:6" hidden="1">
      <c r="A1233" t="s">
        <v>633</v>
      </c>
      <c r="B1233">
        <v>2006</v>
      </c>
      <c r="C1233" t="s">
        <v>1</v>
      </c>
      <c r="D1233" t="s">
        <v>390</v>
      </c>
      <c r="E1233" t="s">
        <v>390</v>
      </c>
      <c r="F1233" t="str">
        <f>VLOOKUP(E1233,Resources!A:C,3,FALSE)</f>
        <v/>
      </c>
    </row>
    <row r="1234" spans="1:6" hidden="1">
      <c r="A1234" t="s">
        <v>633</v>
      </c>
      <c r="B1234">
        <v>2006</v>
      </c>
      <c r="C1234" t="s">
        <v>1</v>
      </c>
      <c r="D1234" t="s">
        <v>572</v>
      </c>
      <c r="E1234" t="s">
        <v>572</v>
      </c>
      <c r="F1234" t="str">
        <f>VLOOKUP(E1234,Resources!A:C,3,FALSE)</f>
        <v/>
      </c>
    </row>
    <row r="1235" spans="1:6" hidden="1">
      <c r="A1235" t="s">
        <v>633</v>
      </c>
      <c r="B1235">
        <v>2006</v>
      </c>
      <c r="C1235" t="s">
        <v>1</v>
      </c>
      <c r="D1235" t="s">
        <v>571</v>
      </c>
      <c r="E1235" t="s">
        <v>571</v>
      </c>
      <c r="F1235" t="str">
        <f>VLOOKUP(E1235,Resources!A:C,3,FALSE)</f>
        <v/>
      </c>
    </row>
    <row r="1236" spans="1:6" hidden="1">
      <c r="A1236" t="s">
        <v>633</v>
      </c>
      <c r="B1236">
        <v>2006</v>
      </c>
      <c r="C1236" t="s">
        <v>1</v>
      </c>
      <c r="D1236" t="s">
        <v>40</v>
      </c>
      <c r="E1236" t="s">
        <v>40</v>
      </c>
      <c r="F1236" t="str">
        <f>VLOOKUP(E1236,Resources!A:C,3,FALSE)</f>
        <v/>
      </c>
    </row>
    <row r="1237" spans="1:6" hidden="1">
      <c r="A1237" t="s">
        <v>633</v>
      </c>
      <c r="B1237">
        <v>2006</v>
      </c>
      <c r="C1237" t="s">
        <v>1</v>
      </c>
      <c r="D1237" t="s">
        <v>38</v>
      </c>
      <c r="E1237" t="s">
        <v>38</v>
      </c>
      <c r="F1237" t="str">
        <f>VLOOKUP(E1237,Resources!A:C,3,FALSE)</f>
        <v/>
      </c>
    </row>
    <row r="1238" spans="1:6" hidden="1">
      <c r="A1238" t="s">
        <v>633</v>
      </c>
      <c r="B1238">
        <v>2006</v>
      </c>
      <c r="C1238" t="s">
        <v>1</v>
      </c>
      <c r="D1238" t="s">
        <v>37</v>
      </c>
      <c r="E1238" t="s">
        <v>37</v>
      </c>
      <c r="F1238" t="str">
        <f>VLOOKUP(E1238,Resources!A:C,3,FALSE)</f>
        <v/>
      </c>
    </row>
    <row r="1239" spans="1:6" hidden="1">
      <c r="A1239" t="s">
        <v>633</v>
      </c>
      <c r="B1239">
        <v>2006</v>
      </c>
      <c r="C1239" t="s">
        <v>1</v>
      </c>
      <c r="D1239" t="s">
        <v>638</v>
      </c>
      <c r="E1239" t="s">
        <v>638</v>
      </c>
      <c r="F1239" t="str">
        <f>VLOOKUP(E1239,Resources!A:C,3,FALSE)</f>
        <v/>
      </c>
    </row>
    <row r="1240" spans="1:6" hidden="1">
      <c r="A1240" t="s">
        <v>633</v>
      </c>
      <c r="B1240">
        <v>2006</v>
      </c>
      <c r="C1240" t="s">
        <v>1</v>
      </c>
      <c r="D1240" t="s">
        <v>34</v>
      </c>
      <c r="E1240" t="s">
        <v>34</v>
      </c>
      <c r="F1240" t="str">
        <f>VLOOKUP(E1240,Resources!A:C,3,FALSE)</f>
        <v/>
      </c>
    </row>
    <row r="1241" spans="1:6" hidden="1">
      <c r="A1241" t="s">
        <v>633</v>
      </c>
      <c r="B1241">
        <v>2006</v>
      </c>
      <c r="C1241" t="s">
        <v>1</v>
      </c>
      <c r="D1241" t="s">
        <v>637</v>
      </c>
      <c r="E1241" t="s">
        <v>637</v>
      </c>
      <c r="F1241" t="str">
        <f>VLOOKUP(E1241,Resources!A:C,3,FALSE)</f>
        <v/>
      </c>
    </row>
    <row r="1242" spans="1:6" hidden="1">
      <c r="A1242" t="s">
        <v>633</v>
      </c>
      <c r="B1242">
        <v>2006</v>
      </c>
      <c r="C1242" t="s">
        <v>1</v>
      </c>
      <c r="D1242" t="s">
        <v>387</v>
      </c>
      <c r="E1242" t="s">
        <v>32</v>
      </c>
      <c r="F1242" t="str">
        <f>VLOOKUP(E1242,Resources!A:C,3,FALSE)</f>
        <v/>
      </c>
    </row>
    <row r="1243" spans="1:6" hidden="1">
      <c r="A1243" t="s">
        <v>633</v>
      </c>
      <c r="B1243">
        <v>2006</v>
      </c>
      <c r="C1243" t="s">
        <v>1</v>
      </c>
      <c r="D1243" t="s">
        <v>570</v>
      </c>
      <c r="E1243" t="s">
        <v>570</v>
      </c>
      <c r="F1243" t="str">
        <f>VLOOKUP(E1243,Resources!A:C,3,FALSE)</f>
        <v/>
      </c>
    </row>
    <row r="1244" spans="1:6" hidden="1">
      <c r="A1244" t="s">
        <v>633</v>
      </c>
      <c r="B1244">
        <v>2006</v>
      </c>
      <c r="C1244" t="s">
        <v>1</v>
      </c>
      <c r="D1244" t="s">
        <v>30</v>
      </c>
      <c r="E1244" t="s">
        <v>30</v>
      </c>
      <c r="F1244" t="str">
        <f>VLOOKUP(E1244,Resources!A:C,3,FALSE)</f>
        <v/>
      </c>
    </row>
    <row r="1245" spans="1:6" hidden="1">
      <c r="A1245" t="s">
        <v>633</v>
      </c>
      <c r="B1245">
        <v>2006</v>
      </c>
      <c r="C1245" t="s">
        <v>1</v>
      </c>
      <c r="D1245" t="s">
        <v>29</v>
      </c>
      <c r="E1245" t="s">
        <v>29</v>
      </c>
      <c r="F1245" t="str">
        <f>VLOOKUP(E1245,Resources!A:C,3,FALSE)</f>
        <v/>
      </c>
    </row>
    <row r="1246" spans="1:6" hidden="1">
      <c r="A1246" t="s">
        <v>633</v>
      </c>
      <c r="B1246">
        <v>2006</v>
      </c>
      <c r="C1246" t="s">
        <v>1</v>
      </c>
      <c r="D1246" t="s">
        <v>386</v>
      </c>
      <c r="E1246" t="s">
        <v>386</v>
      </c>
      <c r="F1246" t="str">
        <f>VLOOKUP(E1246,Resources!A:C,3,FALSE)</f>
        <v/>
      </c>
    </row>
    <row r="1247" spans="1:6" hidden="1">
      <c r="A1247" t="s">
        <v>633</v>
      </c>
      <c r="B1247">
        <v>2006</v>
      </c>
      <c r="C1247" t="s">
        <v>1</v>
      </c>
      <c r="D1247" t="s">
        <v>636</v>
      </c>
      <c r="E1247" t="s">
        <v>636</v>
      </c>
      <c r="F1247" t="str">
        <f>VLOOKUP(E1247,Resources!A:C,3,FALSE)</f>
        <v/>
      </c>
    </row>
    <row r="1248" spans="1:6" hidden="1">
      <c r="A1248" t="s">
        <v>633</v>
      </c>
      <c r="B1248">
        <v>2006</v>
      </c>
      <c r="C1248" t="s">
        <v>1</v>
      </c>
      <c r="D1248" t="s">
        <v>635</v>
      </c>
      <c r="E1248" t="s">
        <v>635</v>
      </c>
      <c r="F1248" t="str">
        <f>VLOOKUP(E1248,Resources!A:C,3,FALSE)</f>
        <v/>
      </c>
    </row>
    <row r="1249" spans="1:6" hidden="1">
      <c r="A1249" t="s">
        <v>633</v>
      </c>
      <c r="B1249">
        <v>2006</v>
      </c>
      <c r="C1249" t="s">
        <v>1</v>
      </c>
      <c r="D1249" t="s">
        <v>568</v>
      </c>
      <c r="E1249" t="s">
        <v>568</v>
      </c>
      <c r="F1249" t="str">
        <f>VLOOKUP(E1249,Resources!A:C,3,FALSE)</f>
        <v/>
      </c>
    </row>
    <row r="1250" spans="1:6" hidden="1">
      <c r="A1250" t="s">
        <v>633</v>
      </c>
      <c r="B1250">
        <v>2006</v>
      </c>
      <c r="C1250" t="s">
        <v>1</v>
      </c>
      <c r="D1250" t="s">
        <v>520</v>
      </c>
      <c r="E1250" t="s">
        <v>520</v>
      </c>
      <c r="F1250" t="str">
        <f>VLOOKUP(E1250,Resources!A:C,3,FALSE)</f>
        <v/>
      </c>
    </row>
    <row r="1251" spans="1:6" hidden="1">
      <c r="A1251" t="s">
        <v>633</v>
      </c>
      <c r="B1251">
        <v>2006</v>
      </c>
      <c r="C1251" t="s">
        <v>1</v>
      </c>
      <c r="D1251" t="s">
        <v>384</v>
      </c>
      <c r="E1251" t="s">
        <v>384</v>
      </c>
      <c r="F1251" t="str">
        <f>VLOOKUP(E1251,Resources!A:C,3,FALSE)</f>
        <v/>
      </c>
    </row>
    <row r="1252" spans="1:6" hidden="1">
      <c r="A1252" t="s">
        <v>633</v>
      </c>
      <c r="B1252">
        <v>2006</v>
      </c>
      <c r="C1252" t="s">
        <v>1</v>
      </c>
      <c r="D1252" t="s">
        <v>519</v>
      </c>
      <c r="E1252" t="s">
        <v>519</v>
      </c>
      <c r="F1252" t="str">
        <f>VLOOKUP(E1252,Resources!A:C,3,FALSE)</f>
        <v/>
      </c>
    </row>
    <row r="1253" spans="1:6" hidden="1">
      <c r="A1253" t="s">
        <v>633</v>
      </c>
      <c r="B1253">
        <v>2006</v>
      </c>
      <c r="C1253" t="s">
        <v>1</v>
      </c>
      <c r="D1253" t="s">
        <v>23</v>
      </c>
      <c r="E1253" t="s">
        <v>23</v>
      </c>
      <c r="F1253" t="str">
        <f>VLOOKUP(E1253,Resources!A:C,3,FALSE)</f>
        <v/>
      </c>
    </row>
    <row r="1254" spans="1:6" hidden="1">
      <c r="A1254" t="s">
        <v>633</v>
      </c>
      <c r="B1254">
        <v>2006</v>
      </c>
      <c r="C1254" t="s">
        <v>1</v>
      </c>
      <c r="D1254" t="s">
        <v>22</v>
      </c>
      <c r="E1254" t="s">
        <v>22</v>
      </c>
      <c r="F1254" t="str">
        <f>VLOOKUP(E1254,Resources!A:C,3,FALSE)</f>
        <v/>
      </c>
    </row>
    <row r="1255" spans="1:6" hidden="1">
      <c r="A1255" t="s">
        <v>633</v>
      </c>
      <c r="B1255">
        <v>2006</v>
      </c>
      <c r="C1255" t="s">
        <v>1</v>
      </c>
      <c r="D1255" t="s">
        <v>381</v>
      </c>
      <c r="E1255" t="s">
        <v>381</v>
      </c>
      <c r="F1255" t="str">
        <f>VLOOKUP(E1255,Resources!A:C,3,FALSE)</f>
        <v>SourceWatch</v>
      </c>
    </row>
    <row r="1256" spans="1:6" hidden="1">
      <c r="A1256" t="s">
        <v>633</v>
      </c>
      <c r="B1256">
        <v>2006</v>
      </c>
      <c r="C1256" t="s">
        <v>1</v>
      </c>
      <c r="D1256" t="s">
        <v>567</v>
      </c>
      <c r="E1256" t="s">
        <v>567</v>
      </c>
      <c r="F1256" t="str">
        <f>VLOOKUP(E1256,Resources!A:C,3,FALSE)</f>
        <v>SourceWatch</v>
      </c>
    </row>
    <row r="1257" spans="1:6" hidden="1">
      <c r="A1257" t="s">
        <v>633</v>
      </c>
      <c r="B1257">
        <v>2006</v>
      </c>
      <c r="C1257" t="s">
        <v>1</v>
      </c>
      <c r="D1257" t="s">
        <v>518</v>
      </c>
      <c r="E1257" t="s">
        <v>518</v>
      </c>
      <c r="F1257" t="str">
        <f>VLOOKUP(E1257,Resources!A:C,3,FALSE)</f>
        <v/>
      </c>
    </row>
    <row r="1258" spans="1:6" hidden="1">
      <c r="A1258" t="s">
        <v>633</v>
      </c>
      <c r="B1258">
        <v>2006</v>
      </c>
      <c r="C1258" t="s">
        <v>1</v>
      </c>
      <c r="D1258" t="s">
        <v>19</v>
      </c>
      <c r="E1258" t="s">
        <v>19</v>
      </c>
      <c r="F1258" t="str">
        <f>VLOOKUP(E1258,Resources!A:C,3,FALSE)</f>
        <v/>
      </c>
    </row>
    <row r="1259" spans="1:6" hidden="1">
      <c r="A1259" t="s">
        <v>633</v>
      </c>
      <c r="B1259">
        <v>2006</v>
      </c>
      <c r="C1259" t="s">
        <v>1</v>
      </c>
      <c r="D1259" t="s">
        <v>17</v>
      </c>
      <c r="E1259" t="s">
        <v>17</v>
      </c>
      <c r="F1259" t="str">
        <f>VLOOKUP(E1259,Resources!A:C,3,FALSE)</f>
        <v/>
      </c>
    </row>
    <row r="1260" spans="1:6" hidden="1">
      <c r="A1260" t="s">
        <v>633</v>
      </c>
      <c r="B1260">
        <v>2006</v>
      </c>
      <c r="C1260" t="s">
        <v>1</v>
      </c>
      <c r="D1260" t="s">
        <v>16</v>
      </c>
      <c r="E1260" t="s">
        <v>16</v>
      </c>
      <c r="F1260" t="str">
        <f>VLOOKUP(E1260,Resources!A:C,3,FALSE)</f>
        <v/>
      </c>
    </row>
    <row r="1261" spans="1:6" hidden="1">
      <c r="A1261" t="s">
        <v>633</v>
      </c>
      <c r="B1261">
        <v>2006</v>
      </c>
      <c r="C1261" t="s">
        <v>1</v>
      </c>
      <c r="D1261" t="s">
        <v>13</v>
      </c>
      <c r="E1261" t="s">
        <v>13</v>
      </c>
      <c r="F1261" t="str">
        <f>VLOOKUP(E1261,Resources!A:C,3,FALSE)</f>
        <v/>
      </c>
    </row>
    <row r="1262" spans="1:6" hidden="1">
      <c r="A1262" t="s">
        <v>633</v>
      </c>
      <c r="B1262">
        <v>2006</v>
      </c>
      <c r="C1262" t="s">
        <v>1</v>
      </c>
      <c r="D1262" t="s">
        <v>12</v>
      </c>
      <c r="E1262" t="s">
        <v>12</v>
      </c>
      <c r="F1262" t="str">
        <f>VLOOKUP(E1262,Resources!A:C,3,FALSE)</f>
        <v/>
      </c>
    </row>
    <row r="1263" spans="1:6" hidden="1">
      <c r="A1263" t="s">
        <v>633</v>
      </c>
      <c r="B1263">
        <v>2006</v>
      </c>
      <c r="C1263" t="s">
        <v>1</v>
      </c>
      <c r="D1263" t="s">
        <v>11</v>
      </c>
      <c r="E1263" t="s">
        <v>11</v>
      </c>
      <c r="F1263" t="str">
        <f>VLOOKUP(E1263,Resources!A:C,3,FALSE)</f>
        <v/>
      </c>
    </row>
    <row r="1264" spans="1:6" hidden="1">
      <c r="A1264" t="s">
        <v>633</v>
      </c>
      <c r="B1264">
        <v>2006</v>
      </c>
      <c r="C1264" t="s">
        <v>1</v>
      </c>
      <c r="D1264" t="s">
        <v>355</v>
      </c>
      <c r="E1264" t="s">
        <v>355</v>
      </c>
      <c r="F1264" t="str">
        <f>VLOOKUP(E1264,Resources!A:C,3,FALSE)</f>
        <v/>
      </c>
    </row>
    <row r="1265" spans="1:6" hidden="1">
      <c r="A1265" t="s">
        <v>633</v>
      </c>
      <c r="B1265">
        <v>2006</v>
      </c>
      <c r="C1265" t="s">
        <v>1</v>
      </c>
      <c r="D1265" t="s">
        <v>380</v>
      </c>
      <c r="E1265" t="s">
        <v>380</v>
      </c>
      <c r="F1265" t="str">
        <f>VLOOKUP(E1265,Resources!A:C,3,FALSE)</f>
        <v/>
      </c>
    </row>
    <row r="1266" spans="1:6" hidden="1">
      <c r="A1266" t="s">
        <v>633</v>
      </c>
      <c r="B1266">
        <v>2006</v>
      </c>
      <c r="C1266" t="s">
        <v>1</v>
      </c>
      <c r="D1266" t="s">
        <v>7</v>
      </c>
      <c r="E1266" t="s">
        <v>7</v>
      </c>
      <c r="F1266" t="str">
        <f>VLOOKUP(E1266,Resources!A:C,3,FALSE)</f>
        <v/>
      </c>
    </row>
    <row r="1267" spans="1:6" hidden="1">
      <c r="A1267" t="s">
        <v>633</v>
      </c>
      <c r="B1267">
        <v>2006</v>
      </c>
      <c r="C1267" t="s">
        <v>1</v>
      </c>
      <c r="D1267" t="s">
        <v>566</v>
      </c>
      <c r="E1267" t="s">
        <v>566</v>
      </c>
      <c r="F1267" t="str">
        <f>VLOOKUP(E1267,Resources!A:C,3,FALSE)</f>
        <v/>
      </c>
    </row>
    <row r="1268" spans="1:6" hidden="1">
      <c r="A1268" t="s">
        <v>633</v>
      </c>
      <c r="B1268">
        <v>2006</v>
      </c>
      <c r="C1268" t="s">
        <v>1</v>
      </c>
      <c r="D1268" t="s">
        <v>634</v>
      </c>
      <c r="E1268" t="s">
        <v>634</v>
      </c>
      <c r="F1268" t="str">
        <f>VLOOKUP(E1268,Resources!A:C,3,FALSE)</f>
        <v/>
      </c>
    </row>
    <row r="1269" spans="1:6" hidden="1">
      <c r="A1269" t="s">
        <v>633</v>
      </c>
      <c r="B1269">
        <v>2006</v>
      </c>
      <c r="C1269" t="s">
        <v>1</v>
      </c>
      <c r="D1269" t="s">
        <v>379</v>
      </c>
      <c r="E1269" t="s">
        <v>379</v>
      </c>
      <c r="F1269" t="str">
        <f>VLOOKUP(E1269,Resources!A:C,3,FALSE)</f>
        <v>DeSmog</v>
      </c>
    </row>
    <row r="1270" spans="1:6" hidden="1">
      <c r="A1270" t="s">
        <v>633</v>
      </c>
      <c r="B1270">
        <v>2006</v>
      </c>
      <c r="C1270" t="s">
        <v>1</v>
      </c>
      <c r="D1270" t="s">
        <v>3</v>
      </c>
      <c r="E1270" t="s">
        <v>3</v>
      </c>
      <c r="F1270" t="str">
        <f>VLOOKUP(E1270,Resources!A:C,3,FALSE)</f>
        <v/>
      </c>
    </row>
    <row r="1271" spans="1:6" hidden="1">
      <c r="A1271" t="s">
        <v>630</v>
      </c>
      <c r="B1271">
        <v>2005</v>
      </c>
      <c r="C1271" t="s">
        <v>351</v>
      </c>
      <c r="D1271" t="s">
        <v>328</v>
      </c>
      <c r="E1271" t="s">
        <v>328</v>
      </c>
      <c r="F1271" t="str">
        <f>VLOOKUP(E1271,Resources!A:C,3,FALSE)</f>
        <v/>
      </c>
    </row>
    <row r="1272" spans="1:6" hidden="1">
      <c r="A1272" t="s">
        <v>630</v>
      </c>
      <c r="B1272">
        <v>2005</v>
      </c>
      <c r="C1272" t="s">
        <v>351</v>
      </c>
      <c r="D1272" t="s">
        <v>314</v>
      </c>
      <c r="E1272" t="s">
        <v>314</v>
      </c>
      <c r="F1272" t="str">
        <f>VLOOKUP(E1272,Resources!A:C,3,FALSE)</f>
        <v/>
      </c>
    </row>
    <row r="1273" spans="1:6" hidden="1">
      <c r="A1273" t="s">
        <v>630</v>
      </c>
      <c r="B1273">
        <v>2005</v>
      </c>
      <c r="C1273" t="s">
        <v>351</v>
      </c>
      <c r="D1273" t="s">
        <v>498</v>
      </c>
      <c r="E1273" t="s">
        <v>498</v>
      </c>
      <c r="F1273" t="str">
        <f>VLOOKUP(E1273,Resources!A:C,3,FALSE)</f>
        <v/>
      </c>
    </row>
    <row r="1274" spans="1:6" hidden="1">
      <c r="A1274" t="s">
        <v>630</v>
      </c>
      <c r="B1274">
        <v>2005</v>
      </c>
      <c r="C1274" t="s">
        <v>351</v>
      </c>
      <c r="D1274" t="s">
        <v>497</v>
      </c>
      <c r="E1274" t="s">
        <v>497</v>
      </c>
      <c r="F1274" t="str">
        <f>VLOOKUP(E1274,Resources!A:C,3,FALSE)</f>
        <v/>
      </c>
    </row>
    <row r="1275" spans="1:6" hidden="1">
      <c r="A1275" t="s">
        <v>630</v>
      </c>
      <c r="B1275">
        <v>2005</v>
      </c>
      <c r="C1275" t="s">
        <v>351</v>
      </c>
      <c r="D1275" t="s">
        <v>297</v>
      </c>
      <c r="E1275" t="s">
        <v>297</v>
      </c>
      <c r="F1275" t="str">
        <f>VLOOKUP(E1275,Resources!A:C,3,FALSE)</f>
        <v>DeSmog</v>
      </c>
    </row>
    <row r="1276" spans="1:6" hidden="1">
      <c r="A1276" t="s">
        <v>630</v>
      </c>
      <c r="B1276">
        <v>2005</v>
      </c>
      <c r="C1276" t="s">
        <v>351</v>
      </c>
      <c r="D1276" t="s">
        <v>261</v>
      </c>
      <c r="E1276" t="s">
        <v>261</v>
      </c>
      <c r="F1276" t="str">
        <f>VLOOKUP(E1276,Resources!A:C,3,FALSE)</f>
        <v/>
      </c>
    </row>
    <row r="1277" spans="1:6" hidden="1">
      <c r="A1277" t="s">
        <v>630</v>
      </c>
      <c r="B1277">
        <v>2005</v>
      </c>
      <c r="C1277" t="s">
        <v>351</v>
      </c>
      <c r="D1277" t="s">
        <v>259</v>
      </c>
      <c r="E1277" t="s">
        <v>259</v>
      </c>
      <c r="F1277" t="str">
        <f>VLOOKUP(E1277,Resources!A:C,3,FALSE)</f>
        <v>DeSmog</v>
      </c>
    </row>
    <row r="1278" spans="1:6" hidden="1">
      <c r="A1278" t="s">
        <v>630</v>
      </c>
      <c r="B1278">
        <v>2005</v>
      </c>
      <c r="C1278" t="s">
        <v>351</v>
      </c>
      <c r="D1278" t="s">
        <v>476</v>
      </c>
      <c r="E1278" t="s">
        <v>476</v>
      </c>
      <c r="F1278" t="str">
        <f>VLOOKUP(E1278,Resources!A:C,3,FALSE)</f>
        <v/>
      </c>
    </row>
    <row r="1279" spans="1:6" hidden="1">
      <c r="A1279" t="s">
        <v>630</v>
      </c>
      <c r="B1279">
        <v>2005</v>
      </c>
      <c r="C1279" t="s">
        <v>351</v>
      </c>
      <c r="D1279" t="s">
        <v>560</v>
      </c>
      <c r="E1279" t="s">
        <v>560</v>
      </c>
      <c r="F1279" t="str">
        <f>VLOOKUP(E1279,Resources!A:C,3,FALSE)</f>
        <v/>
      </c>
    </row>
    <row r="1280" spans="1:6" hidden="1">
      <c r="A1280" t="s">
        <v>630</v>
      </c>
      <c r="B1280">
        <v>2005</v>
      </c>
      <c r="C1280" t="s">
        <v>351</v>
      </c>
      <c r="D1280" t="s">
        <v>247</v>
      </c>
      <c r="E1280" t="s">
        <v>247</v>
      </c>
      <c r="F1280" t="str">
        <f>VLOOKUP(E1280,Resources!A:C,3,FALSE)</f>
        <v/>
      </c>
    </row>
    <row r="1281" spans="1:6" hidden="1">
      <c r="A1281" t="s">
        <v>630</v>
      </c>
      <c r="B1281">
        <v>2005</v>
      </c>
      <c r="C1281" t="s">
        <v>351</v>
      </c>
      <c r="D1281" t="s">
        <v>546</v>
      </c>
      <c r="E1281" t="s">
        <v>377</v>
      </c>
      <c r="F1281" t="str">
        <f>VLOOKUP(E1281,Resources!A:C,3,FALSE)</f>
        <v>SourceWatch</v>
      </c>
    </row>
    <row r="1282" spans="1:6" hidden="1">
      <c r="A1282" t="s">
        <v>630</v>
      </c>
      <c r="B1282">
        <v>2005</v>
      </c>
      <c r="C1282" t="s">
        <v>351</v>
      </c>
      <c r="D1282" t="s">
        <v>238</v>
      </c>
      <c r="E1282" t="s">
        <v>238</v>
      </c>
      <c r="F1282" t="str">
        <f>VLOOKUP(E1282,Resources!A:C,3,FALSE)</f>
        <v>SourceWatch</v>
      </c>
    </row>
    <row r="1283" spans="1:6" hidden="1">
      <c r="A1283" t="s">
        <v>630</v>
      </c>
      <c r="B1283">
        <v>2005</v>
      </c>
      <c r="C1283" t="s">
        <v>351</v>
      </c>
      <c r="D1283" t="s">
        <v>204</v>
      </c>
      <c r="E1283" t="s">
        <v>204</v>
      </c>
      <c r="F1283" t="str">
        <f>VLOOKUP(E1283,Resources!A:C,3,FALSE)</f>
        <v>SourceWatch</v>
      </c>
    </row>
    <row r="1284" spans="1:6" hidden="1">
      <c r="A1284" t="s">
        <v>630</v>
      </c>
      <c r="B1284">
        <v>2005</v>
      </c>
      <c r="C1284" t="s">
        <v>351</v>
      </c>
      <c r="D1284" t="s">
        <v>558</v>
      </c>
      <c r="E1284" t="s">
        <v>515</v>
      </c>
      <c r="F1284" t="str">
        <f>VLOOKUP(E1284,Resources!A:C,3,FALSE)</f>
        <v/>
      </c>
    </row>
    <row r="1285" spans="1:6" hidden="1">
      <c r="A1285" t="s">
        <v>630</v>
      </c>
      <c r="B1285">
        <v>2005</v>
      </c>
      <c r="C1285" t="s">
        <v>351</v>
      </c>
      <c r="D1285" t="s">
        <v>124</v>
      </c>
      <c r="E1285" t="s">
        <v>124</v>
      </c>
      <c r="F1285" t="str">
        <f>VLOOKUP(E1285,Resources!A:C,3,FALSE)</f>
        <v/>
      </c>
    </row>
    <row r="1286" spans="1:6" hidden="1">
      <c r="A1286" t="s">
        <v>630</v>
      </c>
      <c r="B1286">
        <v>2005</v>
      </c>
      <c r="C1286" t="s">
        <v>351</v>
      </c>
      <c r="D1286" t="s">
        <v>115</v>
      </c>
      <c r="E1286" t="s">
        <v>115</v>
      </c>
      <c r="F1286" t="str">
        <f>VLOOKUP(E1286,Resources!A:C,3,FALSE)</f>
        <v/>
      </c>
    </row>
    <row r="1287" spans="1:6" hidden="1">
      <c r="A1287" t="s">
        <v>630</v>
      </c>
      <c r="B1287">
        <v>2005</v>
      </c>
      <c r="C1287" t="s">
        <v>351</v>
      </c>
      <c r="D1287" t="s">
        <v>632</v>
      </c>
      <c r="E1287" t="s">
        <v>632</v>
      </c>
      <c r="F1287" t="str">
        <f>VLOOKUP(E1287,Resources!A:C,3,FALSE)</f>
        <v/>
      </c>
    </row>
    <row r="1288" spans="1:6" hidden="1">
      <c r="A1288" t="s">
        <v>630</v>
      </c>
      <c r="B1288">
        <v>2005</v>
      </c>
      <c r="C1288" t="s">
        <v>351</v>
      </c>
      <c r="D1288" t="s">
        <v>557</v>
      </c>
      <c r="E1288" t="s">
        <v>557</v>
      </c>
      <c r="F1288" t="str">
        <f>VLOOKUP(E1288,Resources!A:C,3,FALSE)</f>
        <v/>
      </c>
    </row>
    <row r="1289" spans="1:6" hidden="1">
      <c r="A1289" t="s">
        <v>630</v>
      </c>
      <c r="B1289">
        <v>2005</v>
      </c>
      <c r="C1289" t="s">
        <v>351</v>
      </c>
      <c r="D1289" t="s">
        <v>93</v>
      </c>
      <c r="E1289" t="s">
        <v>93</v>
      </c>
      <c r="F1289" t="str">
        <f>VLOOKUP(E1289,Resources!A:C,3,FALSE)</f>
        <v/>
      </c>
    </row>
    <row r="1290" spans="1:6" hidden="1">
      <c r="A1290" t="s">
        <v>630</v>
      </c>
      <c r="B1290">
        <v>2005</v>
      </c>
      <c r="C1290" t="s">
        <v>351</v>
      </c>
      <c r="D1290" t="s">
        <v>588</v>
      </c>
      <c r="E1290" t="s">
        <v>588</v>
      </c>
      <c r="F1290" t="str">
        <f>VLOOKUP(E1290,Resources!A:C,3,FALSE)</f>
        <v>SourceWatch</v>
      </c>
    </row>
    <row r="1291" spans="1:6" hidden="1">
      <c r="A1291" t="s">
        <v>630</v>
      </c>
      <c r="B1291">
        <v>2005</v>
      </c>
      <c r="C1291" t="s">
        <v>351</v>
      </c>
      <c r="D1291" t="s">
        <v>376</v>
      </c>
      <c r="E1291" t="s">
        <v>376</v>
      </c>
      <c r="F1291" t="str">
        <f>VLOOKUP(E1291,Resources!A:C,3,FALSE)</f>
        <v/>
      </c>
    </row>
    <row r="1292" spans="1:6" hidden="1">
      <c r="A1292" t="s">
        <v>630</v>
      </c>
      <c r="B1292">
        <v>2005</v>
      </c>
      <c r="C1292" t="s">
        <v>351</v>
      </c>
      <c r="D1292" t="s">
        <v>587</v>
      </c>
      <c r="E1292" t="s">
        <v>587</v>
      </c>
      <c r="F1292" t="str">
        <f>VLOOKUP(E1292,Resources!A:C,3,FALSE)</f>
        <v/>
      </c>
    </row>
    <row r="1293" spans="1:6" hidden="1">
      <c r="A1293" t="s">
        <v>630</v>
      </c>
      <c r="B1293">
        <v>2005</v>
      </c>
      <c r="C1293" t="s">
        <v>351</v>
      </c>
      <c r="D1293" t="s">
        <v>409</v>
      </c>
      <c r="E1293" t="s">
        <v>409</v>
      </c>
      <c r="F1293" t="str">
        <f>VLOOKUP(E1293,Resources!A:C,3,FALSE)</f>
        <v/>
      </c>
    </row>
    <row r="1294" spans="1:6" hidden="1">
      <c r="A1294" t="s">
        <v>630</v>
      </c>
      <c r="B1294">
        <v>2005</v>
      </c>
      <c r="C1294" t="s">
        <v>351</v>
      </c>
      <c r="D1294" t="s">
        <v>405</v>
      </c>
      <c r="E1294" t="s">
        <v>405</v>
      </c>
      <c r="F1294" t="str">
        <f>VLOOKUP(E1294,Resources!A:C,3,FALSE)</f>
        <v/>
      </c>
    </row>
    <row r="1295" spans="1:6" hidden="1">
      <c r="A1295" t="s">
        <v>630</v>
      </c>
      <c r="B1295">
        <v>2005</v>
      </c>
      <c r="C1295" t="s">
        <v>351</v>
      </c>
      <c r="D1295" t="s">
        <v>63</v>
      </c>
      <c r="E1295" t="s">
        <v>63</v>
      </c>
      <c r="F1295" t="str">
        <f>VLOOKUP(E1295,Resources!A:C,3,FALSE)</f>
        <v>SourceWatch</v>
      </c>
    </row>
    <row r="1296" spans="1:6" hidden="1">
      <c r="A1296" t="s">
        <v>630</v>
      </c>
      <c r="B1296">
        <v>2005</v>
      </c>
      <c r="C1296" t="s">
        <v>351</v>
      </c>
      <c r="D1296" t="s">
        <v>56</v>
      </c>
      <c r="E1296" t="s">
        <v>56</v>
      </c>
      <c r="F1296" t="str">
        <f>VLOOKUP(E1296,Resources!A:C,3,FALSE)</f>
        <v/>
      </c>
    </row>
    <row r="1297" spans="1:6" hidden="1">
      <c r="A1297" t="s">
        <v>630</v>
      </c>
      <c r="B1297">
        <v>2005</v>
      </c>
      <c r="C1297" t="s">
        <v>351</v>
      </c>
      <c r="D1297" t="s">
        <v>556</v>
      </c>
      <c r="E1297" t="s">
        <v>556</v>
      </c>
      <c r="F1297" t="str">
        <f>VLOOKUP(E1297,Resources!A:C,3,FALSE)</f>
        <v/>
      </c>
    </row>
    <row r="1298" spans="1:6" hidden="1">
      <c r="A1298" t="s">
        <v>630</v>
      </c>
      <c r="B1298">
        <v>2005</v>
      </c>
      <c r="C1298" t="s">
        <v>351</v>
      </c>
      <c r="D1298" t="s">
        <v>631</v>
      </c>
      <c r="E1298" t="s">
        <v>631</v>
      </c>
      <c r="F1298" t="str">
        <f>VLOOKUP(E1298,Resources!A:C,3,FALSE)</f>
        <v/>
      </c>
    </row>
    <row r="1299" spans="1:6" hidden="1">
      <c r="A1299" t="s">
        <v>630</v>
      </c>
      <c r="B1299">
        <v>2005</v>
      </c>
      <c r="C1299" t="s">
        <v>351</v>
      </c>
      <c r="D1299" t="s">
        <v>12</v>
      </c>
      <c r="E1299" t="s">
        <v>12</v>
      </c>
      <c r="F1299" t="str">
        <f>VLOOKUP(E1299,Resources!A:C,3,FALSE)</f>
        <v/>
      </c>
    </row>
    <row r="1300" spans="1:6" hidden="1">
      <c r="A1300" t="s">
        <v>565</v>
      </c>
      <c r="B1300">
        <v>2005</v>
      </c>
      <c r="C1300" t="s">
        <v>1</v>
      </c>
      <c r="D1300" t="s">
        <v>350</v>
      </c>
      <c r="E1300" t="s">
        <v>350</v>
      </c>
      <c r="F1300" t="str">
        <f>VLOOKUP(E1300,Resources!A:C,3,FALSE)</f>
        <v/>
      </c>
    </row>
    <row r="1301" spans="1:6" hidden="1">
      <c r="A1301" t="s">
        <v>565</v>
      </c>
      <c r="B1301">
        <v>2005</v>
      </c>
      <c r="C1301" t="s">
        <v>1</v>
      </c>
      <c r="D1301" t="s">
        <v>629</v>
      </c>
      <c r="E1301" t="s">
        <v>629</v>
      </c>
      <c r="F1301" t="str">
        <f>VLOOKUP(E1301,Resources!A:C,3,FALSE)</f>
        <v/>
      </c>
    </row>
    <row r="1302" spans="1:6" hidden="1">
      <c r="A1302" t="s">
        <v>565</v>
      </c>
      <c r="B1302">
        <v>2005</v>
      </c>
      <c r="C1302" t="s">
        <v>1</v>
      </c>
      <c r="D1302" t="s">
        <v>349</v>
      </c>
      <c r="E1302" t="s">
        <v>349</v>
      </c>
      <c r="F1302" t="str">
        <f>VLOOKUP(E1302,Resources!A:C,3,FALSE)</f>
        <v/>
      </c>
    </row>
    <row r="1303" spans="1:6" hidden="1">
      <c r="A1303" t="s">
        <v>565</v>
      </c>
      <c r="B1303">
        <v>2005</v>
      </c>
      <c r="C1303" t="s">
        <v>1</v>
      </c>
      <c r="D1303" t="s">
        <v>347</v>
      </c>
      <c r="E1303" t="s">
        <v>347</v>
      </c>
      <c r="F1303" t="str">
        <f>VLOOKUP(E1303,Resources!A:C,3,FALSE)</f>
        <v/>
      </c>
    </row>
    <row r="1304" spans="1:6" hidden="1">
      <c r="A1304" t="s">
        <v>565</v>
      </c>
      <c r="B1304">
        <v>2005</v>
      </c>
      <c r="C1304" t="s">
        <v>1</v>
      </c>
      <c r="D1304" t="s">
        <v>346</v>
      </c>
      <c r="E1304" t="s">
        <v>346</v>
      </c>
      <c r="F1304" t="str">
        <f>VLOOKUP(E1304,Resources!A:C,3,FALSE)</f>
        <v/>
      </c>
    </row>
    <row r="1305" spans="1:6" hidden="1">
      <c r="A1305" t="s">
        <v>565</v>
      </c>
      <c r="B1305">
        <v>2005</v>
      </c>
      <c r="C1305" t="s">
        <v>1</v>
      </c>
      <c r="D1305" t="s">
        <v>512</v>
      </c>
      <c r="E1305" t="s">
        <v>512</v>
      </c>
      <c r="F1305" t="str">
        <f>VLOOKUP(E1305,Resources!A:C,3,FALSE)</f>
        <v/>
      </c>
    </row>
    <row r="1306" spans="1:6" hidden="1">
      <c r="A1306" t="s">
        <v>565</v>
      </c>
      <c r="B1306">
        <v>2005</v>
      </c>
      <c r="C1306" t="s">
        <v>1</v>
      </c>
      <c r="D1306" t="s">
        <v>344</v>
      </c>
      <c r="E1306" t="s">
        <v>344</v>
      </c>
      <c r="F1306" t="str">
        <f>VLOOKUP(E1306,Resources!A:C,3,FALSE)</f>
        <v/>
      </c>
    </row>
    <row r="1307" spans="1:6" hidden="1">
      <c r="A1307" t="s">
        <v>565</v>
      </c>
      <c r="B1307">
        <v>2005</v>
      </c>
      <c r="C1307" t="s">
        <v>1</v>
      </c>
      <c r="D1307" t="s">
        <v>511</v>
      </c>
      <c r="E1307" t="s">
        <v>511</v>
      </c>
      <c r="F1307" t="str">
        <f>VLOOKUP(E1307,Resources!A:C,3,FALSE)</f>
        <v/>
      </c>
    </row>
    <row r="1308" spans="1:6" hidden="1">
      <c r="A1308" t="s">
        <v>565</v>
      </c>
      <c r="B1308">
        <v>2005</v>
      </c>
      <c r="C1308" t="s">
        <v>1</v>
      </c>
      <c r="D1308" t="s">
        <v>342</v>
      </c>
      <c r="E1308" t="s">
        <v>342</v>
      </c>
      <c r="F1308" t="str">
        <f>VLOOKUP(E1308,Resources!A:C,3,FALSE)</f>
        <v/>
      </c>
    </row>
    <row r="1309" spans="1:6" hidden="1">
      <c r="A1309" t="s">
        <v>565</v>
      </c>
      <c r="B1309">
        <v>2005</v>
      </c>
      <c r="C1309" t="s">
        <v>1</v>
      </c>
      <c r="D1309" t="s">
        <v>628</v>
      </c>
      <c r="E1309" t="s">
        <v>628</v>
      </c>
      <c r="F1309" t="str">
        <f>VLOOKUP(E1309,Resources!A:C,3,FALSE)</f>
        <v/>
      </c>
    </row>
    <row r="1310" spans="1:6" hidden="1">
      <c r="A1310" t="s">
        <v>565</v>
      </c>
      <c r="B1310">
        <v>2005</v>
      </c>
      <c r="C1310" t="s">
        <v>1</v>
      </c>
      <c r="D1310" t="s">
        <v>341</v>
      </c>
      <c r="E1310" t="s">
        <v>341</v>
      </c>
      <c r="F1310" t="str">
        <f>VLOOKUP(E1310,Resources!A:C,3,FALSE)</f>
        <v>SourceWatch</v>
      </c>
    </row>
    <row r="1311" spans="1:6" hidden="1">
      <c r="A1311" t="s">
        <v>565</v>
      </c>
      <c r="B1311">
        <v>2005</v>
      </c>
      <c r="C1311" t="s">
        <v>1</v>
      </c>
      <c r="D1311" t="s">
        <v>339</v>
      </c>
      <c r="E1311" t="s">
        <v>339</v>
      </c>
      <c r="F1311" t="str">
        <f>VLOOKUP(E1311,Resources!A:C,3,FALSE)</f>
        <v/>
      </c>
    </row>
    <row r="1312" spans="1:6" hidden="1">
      <c r="A1312" t="s">
        <v>565</v>
      </c>
      <c r="B1312">
        <v>2005</v>
      </c>
      <c r="C1312" t="s">
        <v>1</v>
      </c>
      <c r="D1312" t="s">
        <v>510</v>
      </c>
      <c r="E1312" t="s">
        <v>510</v>
      </c>
      <c r="F1312" t="str">
        <f>VLOOKUP(E1312,Resources!A:C,3,FALSE)</f>
        <v/>
      </c>
    </row>
    <row r="1313" spans="1:6" hidden="1">
      <c r="A1313" t="s">
        <v>565</v>
      </c>
      <c r="B1313">
        <v>2005</v>
      </c>
      <c r="C1313" t="s">
        <v>1</v>
      </c>
      <c r="D1313" t="s">
        <v>337</v>
      </c>
      <c r="E1313" t="s">
        <v>337</v>
      </c>
      <c r="F1313" t="str">
        <f>VLOOKUP(E1313,Resources!A:C,3,FALSE)</f>
        <v/>
      </c>
    </row>
    <row r="1314" spans="1:6" hidden="1">
      <c r="A1314" t="s">
        <v>565</v>
      </c>
      <c r="B1314">
        <v>2005</v>
      </c>
      <c r="C1314" t="s">
        <v>1</v>
      </c>
      <c r="D1314" t="s">
        <v>336</v>
      </c>
      <c r="E1314" t="s">
        <v>336</v>
      </c>
      <c r="F1314" t="str">
        <f>VLOOKUP(E1314,Resources!A:C,3,FALSE)</f>
        <v/>
      </c>
    </row>
    <row r="1315" spans="1:6" hidden="1">
      <c r="A1315" t="s">
        <v>565</v>
      </c>
      <c r="B1315">
        <v>2005</v>
      </c>
      <c r="C1315" t="s">
        <v>1</v>
      </c>
      <c r="D1315" t="s">
        <v>627</v>
      </c>
      <c r="E1315" t="s">
        <v>627</v>
      </c>
      <c r="F1315" t="str">
        <f>VLOOKUP(E1315,Resources!A:C,3,FALSE)</f>
        <v/>
      </c>
    </row>
    <row r="1316" spans="1:6" hidden="1">
      <c r="A1316" t="s">
        <v>565</v>
      </c>
      <c r="B1316">
        <v>2005</v>
      </c>
      <c r="C1316" t="s">
        <v>1</v>
      </c>
      <c r="D1316" t="s">
        <v>508</v>
      </c>
      <c r="E1316" t="s">
        <v>508</v>
      </c>
      <c r="F1316" t="str">
        <f>VLOOKUP(E1316,Resources!A:C,3,FALSE)</f>
        <v/>
      </c>
    </row>
    <row r="1317" spans="1:6" hidden="1">
      <c r="A1317" t="s">
        <v>565</v>
      </c>
      <c r="B1317">
        <v>2005</v>
      </c>
      <c r="C1317" t="s">
        <v>1</v>
      </c>
      <c r="D1317" t="s">
        <v>334</v>
      </c>
      <c r="E1317" t="s">
        <v>334</v>
      </c>
      <c r="F1317" t="str">
        <f>VLOOKUP(E1317,Resources!A:C,3,FALSE)</f>
        <v/>
      </c>
    </row>
    <row r="1318" spans="1:6" hidden="1">
      <c r="A1318" t="s">
        <v>565</v>
      </c>
      <c r="B1318">
        <v>2005</v>
      </c>
      <c r="C1318" t="s">
        <v>1</v>
      </c>
      <c r="D1318" t="s">
        <v>332</v>
      </c>
      <c r="E1318" t="s">
        <v>332</v>
      </c>
      <c r="F1318" t="str">
        <f>VLOOKUP(E1318,Resources!A:C,3,FALSE)</f>
        <v/>
      </c>
    </row>
    <row r="1319" spans="1:6" hidden="1">
      <c r="A1319" t="s">
        <v>565</v>
      </c>
      <c r="B1319">
        <v>2005</v>
      </c>
      <c r="C1319" t="s">
        <v>1</v>
      </c>
      <c r="D1319" t="s">
        <v>507</v>
      </c>
      <c r="E1319" t="s">
        <v>507</v>
      </c>
      <c r="F1319" t="str">
        <f>VLOOKUP(E1319,Resources!A:C,3,FALSE)</f>
        <v/>
      </c>
    </row>
    <row r="1320" spans="1:6" hidden="1">
      <c r="A1320" t="s">
        <v>565</v>
      </c>
      <c r="B1320">
        <v>2005</v>
      </c>
      <c r="C1320" t="s">
        <v>1</v>
      </c>
      <c r="D1320" t="s">
        <v>626</v>
      </c>
      <c r="E1320" t="s">
        <v>626</v>
      </c>
      <c r="F1320" t="str">
        <f>VLOOKUP(E1320,Resources!A:C,3,FALSE)</f>
        <v/>
      </c>
    </row>
    <row r="1321" spans="1:6" hidden="1">
      <c r="A1321" t="s">
        <v>565</v>
      </c>
      <c r="B1321">
        <v>2005</v>
      </c>
      <c r="C1321" t="s">
        <v>1</v>
      </c>
      <c r="D1321" t="s">
        <v>329</v>
      </c>
      <c r="E1321" t="s">
        <v>329</v>
      </c>
      <c r="F1321" t="str">
        <f>VLOOKUP(E1321,Resources!A:C,3,FALSE)</f>
        <v/>
      </c>
    </row>
    <row r="1322" spans="1:6" hidden="1">
      <c r="A1322" t="s">
        <v>565</v>
      </c>
      <c r="B1322">
        <v>2005</v>
      </c>
      <c r="C1322" t="s">
        <v>1</v>
      </c>
      <c r="D1322" t="s">
        <v>328</v>
      </c>
      <c r="E1322" t="s">
        <v>328</v>
      </c>
      <c r="F1322" t="str">
        <f>VLOOKUP(E1322,Resources!A:C,3,FALSE)</f>
        <v/>
      </c>
    </row>
    <row r="1323" spans="1:6" hidden="1">
      <c r="A1323" t="s">
        <v>565</v>
      </c>
      <c r="B1323">
        <v>2005</v>
      </c>
      <c r="C1323" t="s">
        <v>1</v>
      </c>
      <c r="D1323" t="s">
        <v>625</v>
      </c>
      <c r="E1323" t="s">
        <v>625</v>
      </c>
      <c r="F1323" t="str">
        <f>VLOOKUP(E1323,Resources!A:C,3,FALSE)</f>
        <v/>
      </c>
    </row>
    <row r="1324" spans="1:6" hidden="1">
      <c r="A1324" t="s">
        <v>565</v>
      </c>
      <c r="B1324">
        <v>2005</v>
      </c>
      <c r="C1324" t="s">
        <v>1</v>
      </c>
      <c r="D1324" t="s">
        <v>505</v>
      </c>
      <c r="E1324" t="s">
        <v>505</v>
      </c>
      <c r="F1324" t="str">
        <f>VLOOKUP(E1324,Resources!A:C,3,FALSE)</f>
        <v/>
      </c>
    </row>
    <row r="1325" spans="1:6" hidden="1">
      <c r="A1325" t="s">
        <v>565</v>
      </c>
      <c r="B1325">
        <v>2005</v>
      </c>
      <c r="C1325" t="s">
        <v>1</v>
      </c>
      <c r="D1325" t="s">
        <v>553</v>
      </c>
      <c r="E1325" t="s">
        <v>326</v>
      </c>
      <c r="F1325" t="str">
        <f>VLOOKUP(E1325,Resources!A:C,3,FALSE)</f>
        <v/>
      </c>
    </row>
    <row r="1326" spans="1:6" hidden="1">
      <c r="A1326" t="s">
        <v>565</v>
      </c>
      <c r="B1326">
        <v>2005</v>
      </c>
      <c r="C1326" t="s">
        <v>1</v>
      </c>
      <c r="D1326" t="s">
        <v>503</v>
      </c>
      <c r="E1326" t="s">
        <v>503</v>
      </c>
      <c r="F1326" t="str">
        <f>VLOOKUP(E1326,Resources!A:C,3,FALSE)</f>
        <v/>
      </c>
    </row>
    <row r="1327" spans="1:6" hidden="1">
      <c r="A1327" t="s">
        <v>565</v>
      </c>
      <c r="B1327">
        <v>2005</v>
      </c>
      <c r="C1327" t="s">
        <v>1</v>
      </c>
      <c r="D1327" t="s">
        <v>502</v>
      </c>
      <c r="E1327" t="s">
        <v>502</v>
      </c>
      <c r="F1327" t="str">
        <f>VLOOKUP(E1327,Resources!A:C,3,FALSE)</f>
        <v/>
      </c>
    </row>
    <row r="1328" spans="1:6" hidden="1">
      <c r="A1328" t="s">
        <v>565</v>
      </c>
      <c r="B1328">
        <v>2005</v>
      </c>
      <c r="C1328" t="s">
        <v>1</v>
      </c>
      <c r="D1328" t="s">
        <v>324</v>
      </c>
      <c r="E1328" t="s">
        <v>324</v>
      </c>
      <c r="F1328" t="str">
        <f>VLOOKUP(E1328,Resources!A:C,3,FALSE)</f>
        <v/>
      </c>
    </row>
    <row r="1329" spans="1:6" hidden="1">
      <c r="A1329" t="s">
        <v>565</v>
      </c>
      <c r="B1329">
        <v>2005</v>
      </c>
      <c r="C1329" t="s">
        <v>1</v>
      </c>
      <c r="D1329" t="s">
        <v>501</v>
      </c>
      <c r="E1329" t="s">
        <v>501</v>
      </c>
      <c r="F1329" t="str">
        <f>VLOOKUP(E1329,Resources!A:C,3,FALSE)</f>
        <v/>
      </c>
    </row>
    <row r="1330" spans="1:6" hidden="1">
      <c r="A1330" t="s">
        <v>565</v>
      </c>
      <c r="B1330">
        <v>2005</v>
      </c>
      <c r="C1330" t="s">
        <v>1</v>
      </c>
      <c r="D1330" t="s">
        <v>322</v>
      </c>
      <c r="E1330" t="s">
        <v>322</v>
      </c>
      <c r="F1330" t="str">
        <f>VLOOKUP(E1330,Resources!A:C,3,FALSE)</f>
        <v/>
      </c>
    </row>
    <row r="1331" spans="1:6" hidden="1">
      <c r="A1331" t="s">
        <v>565</v>
      </c>
      <c r="B1331">
        <v>2005</v>
      </c>
      <c r="C1331" t="s">
        <v>1</v>
      </c>
      <c r="D1331" t="s">
        <v>320</v>
      </c>
      <c r="E1331" t="s">
        <v>320</v>
      </c>
      <c r="F1331" t="str">
        <f>VLOOKUP(E1331,Resources!A:C,3,FALSE)</f>
        <v/>
      </c>
    </row>
    <row r="1332" spans="1:6" hidden="1">
      <c r="A1332" t="s">
        <v>565</v>
      </c>
      <c r="B1332">
        <v>2005</v>
      </c>
      <c r="C1332" t="s">
        <v>1</v>
      </c>
      <c r="D1332" t="s">
        <v>500</v>
      </c>
      <c r="E1332" t="s">
        <v>500</v>
      </c>
      <c r="F1332" t="str">
        <f>VLOOKUP(E1332,Resources!A:C,3,FALSE)</f>
        <v/>
      </c>
    </row>
    <row r="1333" spans="1:6" hidden="1">
      <c r="A1333" t="s">
        <v>565</v>
      </c>
      <c r="B1333">
        <v>2005</v>
      </c>
      <c r="C1333" t="s">
        <v>1</v>
      </c>
      <c r="D1333" t="s">
        <v>499</v>
      </c>
      <c r="E1333" t="s">
        <v>317</v>
      </c>
      <c r="F1333" t="str">
        <f>VLOOKUP(E1333,Resources!A:C,3,FALSE)</f>
        <v/>
      </c>
    </row>
    <row r="1334" spans="1:6" hidden="1">
      <c r="A1334" t="s">
        <v>565</v>
      </c>
      <c r="B1334">
        <v>2005</v>
      </c>
      <c r="C1334" t="s">
        <v>1</v>
      </c>
      <c r="D1334" t="s">
        <v>315</v>
      </c>
      <c r="E1334" t="s">
        <v>315</v>
      </c>
      <c r="F1334" t="str">
        <f>VLOOKUP(E1334,Resources!A:C,3,FALSE)</f>
        <v/>
      </c>
    </row>
    <row r="1335" spans="1:6" hidden="1">
      <c r="A1335" t="s">
        <v>565</v>
      </c>
      <c r="B1335">
        <v>2005</v>
      </c>
      <c r="C1335" t="s">
        <v>1</v>
      </c>
      <c r="D1335" t="s">
        <v>314</v>
      </c>
      <c r="E1335" t="s">
        <v>314</v>
      </c>
      <c r="F1335" t="str">
        <f>VLOOKUP(E1335,Resources!A:C,3,FALSE)</f>
        <v/>
      </c>
    </row>
    <row r="1336" spans="1:6" hidden="1">
      <c r="A1336" t="s">
        <v>565</v>
      </c>
      <c r="B1336">
        <v>2005</v>
      </c>
      <c r="C1336" t="s">
        <v>1</v>
      </c>
      <c r="D1336" t="s">
        <v>498</v>
      </c>
      <c r="E1336" t="s">
        <v>498</v>
      </c>
      <c r="F1336" t="str">
        <f>VLOOKUP(E1336,Resources!A:C,3,FALSE)</f>
        <v/>
      </c>
    </row>
    <row r="1337" spans="1:6" hidden="1">
      <c r="A1337" t="s">
        <v>565</v>
      </c>
      <c r="B1337">
        <v>2005</v>
      </c>
      <c r="C1337" t="s">
        <v>1</v>
      </c>
      <c r="D1337" t="s">
        <v>497</v>
      </c>
      <c r="E1337" t="s">
        <v>497</v>
      </c>
      <c r="F1337" t="str">
        <f>VLOOKUP(E1337,Resources!A:C,3,FALSE)</f>
        <v/>
      </c>
    </row>
    <row r="1338" spans="1:6" hidden="1">
      <c r="A1338" t="s">
        <v>565</v>
      </c>
      <c r="B1338">
        <v>2005</v>
      </c>
      <c r="C1338" t="s">
        <v>1</v>
      </c>
      <c r="D1338" t="s">
        <v>311</v>
      </c>
      <c r="E1338" t="s">
        <v>311</v>
      </c>
      <c r="F1338" t="str">
        <f>VLOOKUP(E1338,Resources!A:C,3,FALSE)</f>
        <v/>
      </c>
    </row>
    <row r="1339" spans="1:6">
      <c r="A1339" t="s">
        <v>565</v>
      </c>
      <c r="B1339">
        <v>2005</v>
      </c>
      <c r="C1339" t="s">
        <v>1</v>
      </c>
      <c r="D1339" t="s">
        <v>552</v>
      </c>
      <c r="E1339" t="s">
        <v>552</v>
      </c>
      <c r="F1339" t="str">
        <f>VLOOKUP(E1339,Resources!A:C,3,FALSE)</f>
        <v/>
      </c>
    </row>
    <row r="1340" spans="1:6" hidden="1">
      <c r="A1340" t="s">
        <v>565</v>
      </c>
      <c r="B1340">
        <v>2005</v>
      </c>
      <c r="C1340" t="s">
        <v>1</v>
      </c>
      <c r="D1340" t="s">
        <v>495</v>
      </c>
      <c r="E1340" t="s">
        <v>495</v>
      </c>
      <c r="F1340" t="str">
        <f>VLOOKUP(E1340,Resources!A:C,3,FALSE)</f>
        <v>SourceWatch</v>
      </c>
    </row>
    <row r="1341" spans="1:6" hidden="1">
      <c r="A1341" t="s">
        <v>565</v>
      </c>
      <c r="B1341">
        <v>2005</v>
      </c>
      <c r="C1341" t="s">
        <v>1</v>
      </c>
      <c r="D1341" t="s">
        <v>494</v>
      </c>
      <c r="E1341" t="s">
        <v>307</v>
      </c>
      <c r="F1341" t="str">
        <f>VLOOKUP(E1341,Resources!A:C,3,FALSE)</f>
        <v>SourceWatch</v>
      </c>
    </row>
    <row r="1342" spans="1:6" hidden="1">
      <c r="A1342" t="s">
        <v>565</v>
      </c>
      <c r="B1342">
        <v>2005</v>
      </c>
      <c r="C1342" t="s">
        <v>1</v>
      </c>
      <c r="D1342" t="s">
        <v>551</v>
      </c>
      <c r="E1342" t="s">
        <v>551</v>
      </c>
      <c r="F1342" t="str">
        <f>VLOOKUP(E1342,Resources!A:C,3,FALSE)</f>
        <v/>
      </c>
    </row>
    <row r="1343" spans="1:6" hidden="1">
      <c r="A1343" t="s">
        <v>565</v>
      </c>
      <c r="B1343">
        <v>2005</v>
      </c>
      <c r="C1343" t="s">
        <v>1</v>
      </c>
      <c r="D1343" t="s">
        <v>624</v>
      </c>
      <c r="E1343" t="s">
        <v>624</v>
      </c>
      <c r="F1343" t="str">
        <f>VLOOKUP(E1343,Resources!A:C,3,FALSE)</f>
        <v/>
      </c>
    </row>
    <row r="1344" spans="1:6" hidden="1">
      <c r="A1344" t="s">
        <v>565</v>
      </c>
      <c r="B1344">
        <v>2005</v>
      </c>
      <c r="C1344" t="s">
        <v>1</v>
      </c>
      <c r="D1344" t="s">
        <v>305</v>
      </c>
      <c r="E1344" t="s">
        <v>305</v>
      </c>
      <c r="F1344" t="str">
        <f>VLOOKUP(E1344,Resources!A:C,3,FALSE)</f>
        <v/>
      </c>
    </row>
    <row r="1345" spans="1:6" hidden="1">
      <c r="A1345" t="s">
        <v>565</v>
      </c>
      <c r="B1345">
        <v>2005</v>
      </c>
      <c r="C1345" t="s">
        <v>1</v>
      </c>
      <c r="D1345" t="s">
        <v>623</v>
      </c>
      <c r="E1345" t="s">
        <v>623</v>
      </c>
      <c r="F1345" t="str">
        <f>VLOOKUP(E1345,Resources!A:C,3,FALSE)</f>
        <v>SourceWatch</v>
      </c>
    </row>
    <row r="1346" spans="1:6" hidden="1">
      <c r="A1346" t="s">
        <v>565</v>
      </c>
      <c r="B1346">
        <v>2005</v>
      </c>
      <c r="C1346" t="s">
        <v>1</v>
      </c>
      <c r="D1346" t="s">
        <v>550</v>
      </c>
      <c r="E1346" t="s">
        <v>550</v>
      </c>
      <c r="F1346" t="str">
        <f>VLOOKUP(E1346,Resources!A:C,3,FALSE)</f>
        <v/>
      </c>
    </row>
    <row r="1347" spans="1:6" hidden="1">
      <c r="A1347" t="s">
        <v>565</v>
      </c>
      <c r="B1347">
        <v>2005</v>
      </c>
      <c r="C1347" t="s">
        <v>1</v>
      </c>
      <c r="D1347" t="s">
        <v>372</v>
      </c>
      <c r="E1347" t="s">
        <v>372</v>
      </c>
      <c r="F1347" t="str">
        <f>VLOOKUP(E1347,Resources!A:C,3,FALSE)</f>
        <v/>
      </c>
    </row>
    <row r="1348" spans="1:6" hidden="1">
      <c r="A1348" t="s">
        <v>565</v>
      </c>
      <c r="B1348">
        <v>2005</v>
      </c>
      <c r="C1348" t="s">
        <v>1</v>
      </c>
      <c r="D1348" t="s">
        <v>303</v>
      </c>
      <c r="E1348" t="s">
        <v>303</v>
      </c>
      <c r="F1348" t="str">
        <f>VLOOKUP(E1348,Resources!A:C,3,FALSE)</f>
        <v>SourceWatch</v>
      </c>
    </row>
    <row r="1349" spans="1:6" hidden="1">
      <c r="A1349" t="s">
        <v>565</v>
      </c>
      <c r="B1349">
        <v>2005</v>
      </c>
      <c r="C1349" t="s">
        <v>1</v>
      </c>
      <c r="D1349" t="s">
        <v>302</v>
      </c>
      <c r="E1349" t="s">
        <v>302</v>
      </c>
      <c r="F1349" t="str">
        <f>VLOOKUP(E1349,Resources!A:C,3,FALSE)</f>
        <v/>
      </c>
    </row>
    <row r="1350" spans="1:6" hidden="1">
      <c r="A1350" t="s">
        <v>565</v>
      </c>
      <c r="B1350">
        <v>2005</v>
      </c>
      <c r="C1350" t="s">
        <v>1</v>
      </c>
      <c r="D1350" t="s">
        <v>301</v>
      </c>
      <c r="E1350" t="s">
        <v>301</v>
      </c>
      <c r="F1350" t="str">
        <f>VLOOKUP(E1350,Resources!A:C,3,FALSE)</f>
        <v/>
      </c>
    </row>
    <row r="1351" spans="1:6" hidden="1">
      <c r="A1351" t="s">
        <v>565</v>
      </c>
      <c r="B1351">
        <v>2005</v>
      </c>
      <c r="C1351" t="s">
        <v>1</v>
      </c>
      <c r="D1351" t="s">
        <v>300</v>
      </c>
      <c r="E1351" t="s">
        <v>300</v>
      </c>
      <c r="F1351" t="str">
        <f>VLOOKUP(E1351,Resources!A:C,3,FALSE)</f>
        <v/>
      </c>
    </row>
    <row r="1352" spans="1:6" hidden="1">
      <c r="A1352" t="s">
        <v>565</v>
      </c>
      <c r="B1352">
        <v>2005</v>
      </c>
      <c r="C1352" t="s">
        <v>1</v>
      </c>
      <c r="D1352" t="s">
        <v>299</v>
      </c>
      <c r="E1352" t="s">
        <v>299</v>
      </c>
      <c r="F1352" t="str">
        <f>VLOOKUP(E1352,Resources!A:C,3,FALSE)</f>
        <v/>
      </c>
    </row>
    <row r="1353" spans="1:6" hidden="1">
      <c r="A1353" t="s">
        <v>565</v>
      </c>
      <c r="B1353">
        <v>2005</v>
      </c>
      <c r="C1353" t="s">
        <v>1</v>
      </c>
      <c r="D1353" t="s">
        <v>298</v>
      </c>
      <c r="E1353" t="s">
        <v>298</v>
      </c>
      <c r="F1353" t="str">
        <f>VLOOKUP(E1353,Resources!A:C,3,FALSE)</f>
        <v/>
      </c>
    </row>
    <row r="1354" spans="1:6" hidden="1">
      <c r="A1354" t="s">
        <v>565</v>
      </c>
      <c r="B1354">
        <v>2005</v>
      </c>
      <c r="C1354" t="s">
        <v>1</v>
      </c>
      <c r="D1354" t="s">
        <v>297</v>
      </c>
      <c r="E1354" t="s">
        <v>297</v>
      </c>
      <c r="F1354" t="str">
        <f>VLOOKUP(E1354,Resources!A:C,3,FALSE)</f>
        <v>DeSmog</v>
      </c>
    </row>
    <row r="1355" spans="1:6" hidden="1">
      <c r="A1355" t="s">
        <v>565</v>
      </c>
      <c r="B1355">
        <v>2005</v>
      </c>
      <c r="C1355" t="s">
        <v>1</v>
      </c>
      <c r="D1355" t="s">
        <v>493</v>
      </c>
      <c r="E1355" t="s">
        <v>493</v>
      </c>
      <c r="F1355" t="str">
        <f>VLOOKUP(E1355,Resources!A:C,3,FALSE)</f>
        <v>SourceWatch</v>
      </c>
    </row>
    <row r="1356" spans="1:6" hidden="1">
      <c r="A1356" t="s">
        <v>565</v>
      </c>
      <c r="B1356">
        <v>2005</v>
      </c>
      <c r="C1356" t="s">
        <v>1</v>
      </c>
      <c r="D1356" t="s">
        <v>622</v>
      </c>
      <c r="E1356" t="s">
        <v>492</v>
      </c>
      <c r="F1356" t="str">
        <f>VLOOKUP(E1356,Resources!A:C,3,FALSE)</f>
        <v/>
      </c>
    </row>
    <row r="1357" spans="1:6" hidden="1">
      <c r="A1357" t="s">
        <v>565</v>
      </c>
      <c r="B1357">
        <v>2005</v>
      </c>
      <c r="C1357" t="s">
        <v>1</v>
      </c>
      <c r="D1357" t="s">
        <v>295</v>
      </c>
      <c r="E1357" t="s">
        <v>295</v>
      </c>
      <c r="F1357" t="str">
        <f>VLOOKUP(E1357,Resources!A:C,3,FALSE)</f>
        <v/>
      </c>
    </row>
    <row r="1358" spans="1:6" hidden="1">
      <c r="A1358" t="s">
        <v>565</v>
      </c>
      <c r="B1358">
        <v>2005</v>
      </c>
      <c r="C1358" t="s">
        <v>1</v>
      </c>
      <c r="D1358" t="s">
        <v>491</v>
      </c>
      <c r="E1358" t="s">
        <v>293</v>
      </c>
      <c r="F1358" t="str">
        <f>VLOOKUP(E1358,Resources!A:C,3,FALSE)</f>
        <v/>
      </c>
    </row>
    <row r="1359" spans="1:6" hidden="1">
      <c r="A1359" t="s">
        <v>565</v>
      </c>
      <c r="B1359">
        <v>2005</v>
      </c>
      <c r="C1359" t="s">
        <v>1</v>
      </c>
      <c r="D1359" t="s">
        <v>292</v>
      </c>
      <c r="E1359" t="s">
        <v>292</v>
      </c>
      <c r="F1359" t="str">
        <f>VLOOKUP(E1359,Resources!A:C,3,FALSE)</f>
        <v/>
      </c>
    </row>
    <row r="1360" spans="1:6" hidden="1">
      <c r="A1360" t="s">
        <v>565</v>
      </c>
      <c r="B1360">
        <v>2005</v>
      </c>
      <c r="C1360" t="s">
        <v>1</v>
      </c>
      <c r="D1360" t="s">
        <v>290</v>
      </c>
      <c r="E1360" t="s">
        <v>290</v>
      </c>
      <c r="F1360" t="str">
        <f>VLOOKUP(E1360,Resources!A:C,3,FALSE)</f>
        <v/>
      </c>
    </row>
    <row r="1361" spans="1:6" hidden="1">
      <c r="A1361" t="s">
        <v>565</v>
      </c>
      <c r="B1361">
        <v>2005</v>
      </c>
      <c r="C1361" t="s">
        <v>1</v>
      </c>
      <c r="D1361" t="s">
        <v>490</v>
      </c>
      <c r="E1361" t="s">
        <v>490</v>
      </c>
      <c r="F1361" t="str">
        <f>VLOOKUP(E1361,Resources!A:C,3,FALSE)</f>
        <v/>
      </c>
    </row>
    <row r="1362" spans="1:6" hidden="1">
      <c r="A1362" t="s">
        <v>565</v>
      </c>
      <c r="B1362">
        <v>2005</v>
      </c>
      <c r="C1362" t="s">
        <v>1</v>
      </c>
      <c r="D1362" t="s">
        <v>289</v>
      </c>
      <c r="E1362" t="s">
        <v>289</v>
      </c>
      <c r="F1362" t="str">
        <f>VLOOKUP(E1362,Resources!A:C,3,FALSE)</f>
        <v/>
      </c>
    </row>
    <row r="1363" spans="1:6" hidden="1">
      <c r="A1363" t="s">
        <v>565</v>
      </c>
      <c r="B1363">
        <v>2005</v>
      </c>
      <c r="C1363" t="s">
        <v>1</v>
      </c>
      <c r="D1363" t="s">
        <v>621</v>
      </c>
      <c r="E1363" t="s">
        <v>621</v>
      </c>
      <c r="F1363" t="str">
        <f>VLOOKUP(E1363,Resources!A:C,3,FALSE)</f>
        <v/>
      </c>
    </row>
    <row r="1364" spans="1:6" hidden="1">
      <c r="A1364" t="s">
        <v>565</v>
      </c>
      <c r="B1364">
        <v>2005</v>
      </c>
      <c r="C1364" t="s">
        <v>1</v>
      </c>
      <c r="D1364" t="s">
        <v>549</v>
      </c>
      <c r="E1364" t="s">
        <v>549</v>
      </c>
      <c r="F1364" t="str">
        <f>VLOOKUP(E1364,Resources!A:C,3,FALSE)</f>
        <v/>
      </c>
    </row>
    <row r="1365" spans="1:6" hidden="1">
      <c r="A1365" t="s">
        <v>565</v>
      </c>
      <c r="B1365">
        <v>2005</v>
      </c>
      <c r="C1365" t="s">
        <v>1</v>
      </c>
      <c r="D1365" t="s">
        <v>288</v>
      </c>
      <c r="E1365" t="s">
        <v>288</v>
      </c>
      <c r="F1365" t="str">
        <f>VLOOKUP(E1365,Resources!A:C,3,FALSE)</f>
        <v/>
      </c>
    </row>
    <row r="1366" spans="1:6" hidden="1">
      <c r="A1366" t="s">
        <v>565</v>
      </c>
      <c r="B1366">
        <v>2005</v>
      </c>
      <c r="C1366" t="s">
        <v>1</v>
      </c>
      <c r="D1366" t="s">
        <v>285</v>
      </c>
      <c r="E1366" t="s">
        <v>285</v>
      </c>
      <c r="F1366" t="str">
        <f>VLOOKUP(E1366,Resources!A:C,3,FALSE)</f>
        <v/>
      </c>
    </row>
    <row r="1367" spans="1:6" hidden="1">
      <c r="A1367" t="s">
        <v>565</v>
      </c>
      <c r="B1367">
        <v>2005</v>
      </c>
      <c r="C1367" t="s">
        <v>1</v>
      </c>
      <c r="D1367" t="s">
        <v>371</v>
      </c>
      <c r="E1367" t="s">
        <v>371</v>
      </c>
      <c r="F1367" t="str">
        <f>VLOOKUP(E1367,Resources!A:C,3,FALSE)</f>
        <v/>
      </c>
    </row>
    <row r="1368" spans="1:6" hidden="1">
      <c r="A1368" t="s">
        <v>565</v>
      </c>
      <c r="B1368">
        <v>2005</v>
      </c>
      <c r="C1368" t="s">
        <v>1</v>
      </c>
      <c r="D1368" t="s">
        <v>284</v>
      </c>
      <c r="E1368" t="s">
        <v>284</v>
      </c>
      <c r="F1368" t="str">
        <f>VLOOKUP(E1368,Resources!A:C,3,FALSE)</f>
        <v/>
      </c>
    </row>
    <row r="1369" spans="1:6" hidden="1">
      <c r="A1369" t="s">
        <v>565</v>
      </c>
      <c r="B1369">
        <v>2005</v>
      </c>
      <c r="C1369" t="s">
        <v>1</v>
      </c>
      <c r="D1369" t="s">
        <v>283</v>
      </c>
      <c r="E1369" t="s">
        <v>283</v>
      </c>
      <c r="F1369" t="str">
        <f>VLOOKUP(E1369,Resources!A:C,3,FALSE)</f>
        <v/>
      </c>
    </row>
    <row r="1370" spans="1:6" hidden="1">
      <c r="A1370" t="s">
        <v>565</v>
      </c>
      <c r="B1370">
        <v>2005</v>
      </c>
      <c r="C1370" t="s">
        <v>1</v>
      </c>
      <c r="D1370" t="s">
        <v>370</v>
      </c>
      <c r="E1370" t="s">
        <v>370</v>
      </c>
      <c r="F1370" t="str">
        <f>VLOOKUP(E1370,Resources!A:C,3,FALSE)</f>
        <v/>
      </c>
    </row>
    <row r="1371" spans="1:6" hidden="1">
      <c r="A1371" t="s">
        <v>565</v>
      </c>
      <c r="B1371">
        <v>2005</v>
      </c>
      <c r="C1371" t="s">
        <v>1</v>
      </c>
      <c r="D1371" t="s">
        <v>282</v>
      </c>
      <c r="E1371" t="s">
        <v>282</v>
      </c>
      <c r="F1371" t="str">
        <f>VLOOKUP(E1371,Resources!A:C,3,FALSE)</f>
        <v/>
      </c>
    </row>
    <row r="1372" spans="1:6" hidden="1">
      <c r="A1372" t="s">
        <v>565</v>
      </c>
      <c r="B1372">
        <v>2005</v>
      </c>
      <c r="C1372" t="s">
        <v>1</v>
      </c>
      <c r="D1372" t="s">
        <v>489</v>
      </c>
      <c r="E1372" t="s">
        <v>489</v>
      </c>
      <c r="F1372" t="str">
        <f>VLOOKUP(E1372,Resources!A:C,3,FALSE)</f>
        <v/>
      </c>
    </row>
    <row r="1373" spans="1:6" hidden="1">
      <c r="A1373" t="s">
        <v>565</v>
      </c>
      <c r="B1373">
        <v>2005</v>
      </c>
      <c r="C1373" t="s">
        <v>1</v>
      </c>
      <c r="D1373" t="s">
        <v>488</v>
      </c>
      <c r="E1373" t="s">
        <v>488</v>
      </c>
      <c r="F1373" t="str">
        <f>VLOOKUP(E1373,Resources!A:C,3,FALSE)</f>
        <v/>
      </c>
    </row>
    <row r="1374" spans="1:6" hidden="1">
      <c r="A1374" t="s">
        <v>565</v>
      </c>
      <c r="B1374">
        <v>2005</v>
      </c>
      <c r="C1374" t="s">
        <v>1</v>
      </c>
      <c r="D1374" t="s">
        <v>487</v>
      </c>
      <c r="E1374" t="s">
        <v>487</v>
      </c>
      <c r="F1374" t="str">
        <f>VLOOKUP(E1374,Resources!A:C,3,FALSE)</f>
        <v/>
      </c>
    </row>
    <row r="1375" spans="1:6" hidden="1">
      <c r="A1375" t="s">
        <v>565</v>
      </c>
      <c r="B1375">
        <v>2005</v>
      </c>
      <c r="C1375" t="s">
        <v>1</v>
      </c>
      <c r="D1375" t="s">
        <v>620</v>
      </c>
      <c r="E1375" t="s">
        <v>278</v>
      </c>
      <c r="F1375" t="str">
        <f>VLOOKUP(E1375,Resources!A:C,3,FALSE)</f>
        <v/>
      </c>
    </row>
    <row r="1376" spans="1:6" hidden="1">
      <c r="A1376" t="s">
        <v>565</v>
      </c>
      <c r="B1376">
        <v>2005</v>
      </c>
      <c r="C1376" t="s">
        <v>1</v>
      </c>
      <c r="D1376" t="s">
        <v>274</v>
      </c>
      <c r="E1376" t="s">
        <v>274</v>
      </c>
      <c r="F1376" t="str">
        <f>VLOOKUP(E1376,Resources!A:C,3,FALSE)</f>
        <v/>
      </c>
    </row>
    <row r="1377" spans="1:6" hidden="1">
      <c r="A1377" t="s">
        <v>565</v>
      </c>
      <c r="B1377">
        <v>2005</v>
      </c>
      <c r="C1377" t="s">
        <v>1</v>
      </c>
      <c r="D1377" t="s">
        <v>548</v>
      </c>
      <c r="E1377" t="s">
        <v>548</v>
      </c>
      <c r="F1377" t="str">
        <f>VLOOKUP(E1377,Resources!A:C,3,FALSE)</f>
        <v/>
      </c>
    </row>
    <row r="1378" spans="1:6" hidden="1">
      <c r="A1378" t="s">
        <v>565</v>
      </c>
      <c r="B1378">
        <v>2005</v>
      </c>
      <c r="C1378" t="s">
        <v>1</v>
      </c>
      <c r="D1378" t="s">
        <v>273</v>
      </c>
      <c r="E1378" t="s">
        <v>273</v>
      </c>
      <c r="F1378" t="str">
        <f>VLOOKUP(E1378,Resources!A:C,3,FALSE)</f>
        <v/>
      </c>
    </row>
    <row r="1379" spans="1:6" hidden="1">
      <c r="A1379" t="s">
        <v>565</v>
      </c>
      <c r="B1379">
        <v>2005</v>
      </c>
      <c r="C1379" t="s">
        <v>1</v>
      </c>
      <c r="D1379" t="s">
        <v>484</v>
      </c>
      <c r="E1379" t="s">
        <v>484</v>
      </c>
      <c r="F1379" t="str">
        <f>VLOOKUP(E1379,Resources!A:C,3,FALSE)</f>
        <v/>
      </c>
    </row>
    <row r="1380" spans="1:6" hidden="1">
      <c r="A1380" t="s">
        <v>565</v>
      </c>
      <c r="B1380">
        <v>2005</v>
      </c>
      <c r="C1380" t="s">
        <v>1</v>
      </c>
      <c r="D1380" t="s">
        <v>619</v>
      </c>
      <c r="E1380" t="s">
        <v>619</v>
      </c>
      <c r="F1380" t="str">
        <f>VLOOKUP(E1380,Resources!A:C,3,FALSE)</f>
        <v/>
      </c>
    </row>
    <row r="1381" spans="1:6" hidden="1">
      <c r="A1381" t="s">
        <v>565</v>
      </c>
      <c r="B1381">
        <v>2005</v>
      </c>
      <c r="C1381" t="s">
        <v>1</v>
      </c>
      <c r="D1381" t="s">
        <v>483</v>
      </c>
      <c r="E1381" t="s">
        <v>482</v>
      </c>
      <c r="F1381" t="str">
        <f>VLOOKUP(E1381,Resources!A:C,3,FALSE)</f>
        <v/>
      </c>
    </row>
    <row r="1382" spans="1:6" hidden="1">
      <c r="A1382" t="s">
        <v>565</v>
      </c>
      <c r="B1382">
        <v>2005</v>
      </c>
      <c r="C1382" t="s">
        <v>1</v>
      </c>
      <c r="D1382" t="s">
        <v>271</v>
      </c>
      <c r="E1382" t="s">
        <v>271</v>
      </c>
      <c r="F1382" t="str">
        <f>VLOOKUP(E1382,Resources!A:C,3,FALSE)</f>
        <v/>
      </c>
    </row>
    <row r="1383" spans="1:6" hidden="1">
      <c r="A1383" t="s">
        <v>565</v>
      </c>
      <c r="B1383">
        <v>2005</v>
      </c>
      <c r="C1383" t="s">
        <v>1</v>
      </c>
      <c r="D1383" t="s">
        <v>270</v>
      </c>
      <c r="E1383" t="s">
        <v>270</v>
      </c>
      <c r="F1383" t="str">
        <f>VLOOKUP(E1383,Resources!A:C,3,FALSE)</f>
        <v/>
      </c>
    </row>
    <row r="1384" spans="1:6" hidden="1">
      <c r="A1384" t="s">
        <v>565</v>
      </c>
      <c r="B1384">
        <v>2005</v>
      </c>
      <c r="C1384" t="s">
        <v>1</v>
      </c>
      <c r="D1384" t="s">
        <v>481</v>
      </c>
      <c r="E1384" t="s">
        <v>481</v>
      </c>
      <c r="F1384" t="str">
        <f>VLOOKUP(E1384,Resources!A:C,3,FALSE)</f>
        <v>SourceWatch</v>
      </c>
    </row>
    <row r="1385" spans="1:6" hidden="1">
      <c r="A1385" t="s">
        <v>565</v>
      </c>
      <c r="B1385">
        <v>2005</v>
      </c>
      <c r="C1385" t="s">
        <v>1</v>
      </c>
      <c r="D1385" t="s">
        <v>369</v>
      </c>
      <c r="E1385" t="s">
        <v>369</v>
      </c>
      <c r="F1385" t="str">
        <f>VLOOKUP(E1385,Resources!A:C,3,FALSE)</f>
        <v/>
      </c>
    </row>
    <row r="1386" spans="1:6" hidden="1">
      <c r="A1386" t="s">
        <v>565</v>
      </c>
      <c r="B1386">
        <v>2005</v>
      </c>
      <c r="C1386" t="s">
        <v>1</v>
      </c>
      <c r="D1386" t="s">
        <v>618</v>
      </c>
      <c r="E1386" t="s">
        <v>618</v>
      </c>
      <c r="F1386" t="str">
        <f>VLOOKUP(E1386,Resources!A:C,3,FALSE)</f>
        <v/>
      </c>
    </row>
    <row r="1387" spans="1:6" hidden="1">
      <c r="A1387" t="s">
        <v>565</v>
      </c>
      <c r="B1387">
        <v>2005</v>
      </c>
      <c r="C1387" t="s">
        <v>1</v>
      </c>
      <c r="D1387" t="s">
        <v>267</v>
      </c>
      <c r="E1387" t="s">
        <v>267</v>
      </c>
      <c r="F1387" t="str">
        <f>VLOOKUP(E1387,Resources!A:C,3,FALSE)</f>
        <v/>
      </c>
    </row>
    <row r="1388" spans="1:6" hidden="1">
      <c r="A1388" t="s">
        <v>565</v>
      </c>
      <c r="B1388">
        <v>2005</v>
      </c>
      <c r="C1388" t="s">
        <v>1</v>
      </c>
      <c r="D1388" t="s">
        <v>617</v>
      </c>
      <c r="E1388" t="s">
        <v>617</v>
      </c>
      <c r="F1388" t="str">
        <f>VLOOKUP(E1388,Resources!A:C,3,FALSE)</f>
        <v/>
      </c>
    </row>
    <row r="1389" spans="1:6" hidden="1">
      <c r="A1389" t="s">
        <v>565</v>
      </c>
      <c r="B1389">
        <v>2005</v>
      </c>
      <c r="C1389" t="s">
        <v>1</v>
      </c>
      <c r="D1389" t="s">
        <v>266</v>
      </c>
      <c r="E1389" t="s">
        <v>266</v>
      </c>
      <c r="F1389" t="str">
        <f>VLOOKUP(E1389,Resources!A:C,3,FALSE)</f>
        <v/>
      </c>
    </row>
    <row r="1390" spans="1:6" hidden="1">
      <c r="A1390" t="s">
        <v>565</v>
      </c>
      <c r="B1390">
        <v>2005</v>
      </c>
      <c r="C1390" t="s">
        <v>1</v>
      </c>
      <c r="D1390" t="s">
        <v>265</v>
      </c>
      <c r="E1390" t="s">
        <v>265</v>
      </c>
      <c r="F1390" t="str">
        <f>VLOOKUP(E1390,Resources!A:C,3,FALSE)</f>
        <v/>
      </c>
    </row>
    <row r="1391" spans="1:6" hidden="1">
      <c r="A1391" t="s">
        <v>565</v>
      </c>
      <c r="B1391">
        <v>2005</v>
      </c>
      <c r="C1391" t="s">
        <v>1</v>
      </c>
      <c r="D1391" t="s">
        <v>480</v>
      </c>
      <c r="E1391" t="s">
        <v>480</v>
      </c>
      <c r="F1391" t="str">
        <f>VLOOKUP(E1391,Resources!A:C,3,FALSE)</f>
        <v/>
      </c>
    </row>
    <row r="1392" spans="1:6" hidden="1">
      <c r="A1392" t="s">
        <v>565</v>
      </c>
      <c r="B1392">
        <v>2005</v>
      </c>
      <c r="C1392" t="s">
        <v>1</v>
      </c>
      <c r="D1392" t="s">
        <v>479</v>
      </c>
      <c r="E1392" t="s">
        <v>479</v>
      </c>
      <c r="F1392" t="str">
        <f>VLOOKUP(E1392,Resources!A:C,3,FALSE)</f>
        <v/>
      </c>
    </row>
    <row r="1393" spans="1:6" hidden="1">
      <c r="A1393" t="s">
        <v>565</v>
      </c>
      <c r="B1393">
        <v>2005</v>
      </c>
      <c r="C1393" t="s">
        <v>1</v>
      </c>
      <c r="D1393" t="s">
        <v>264</v>
      </c>
      <c r="E1393" t="s">
        <v>264</v>
      </c>
      <c r="F1393" t="str">
        <f>VLOOKUP(E1393,Resources!A:C,3,FALSE)</f>
        <v/>
      </c>
    </row>
    <row r="1394" spans="1:6" hidden="1">
      <c r="A1394" t="s">
        <v>565</v>
      </c>
      <c r="B1394">
        <v>2005</v>
      </c>
      <c r="C1394" t="s">
        <v>1</v>
      </c>
      <c r="D1394" t="s">
        <v>263</v>
      </c>
      <c r="E1394" t="s">
        <v>263</v>
      </c>
      <c r="F1394" t="str">
        <f>VLOOKUP(E1394,Resources!A:C,3,FALSE)</f>
        <v/>
      </c>
    </row>
    <row r="1395" spans="1:6" hidden="1">
      <c r="A1395" t="s">
        <v>565</v>
      </c>
      <c r="B1395">
        <v>2005</v>
      </c>
      <c r="C1395" t="s">
        <v>1</v>
      </c>
      <c r="D1395" t="s">
        <v>262</v>
      </c>
      <c r="E1395" t="s">
        <v>262</v>
      </c>
      <c r="F1395" t="str">
        <f>VLOOKUP(E1395,Resources!A:C,3,FALSE)</f>
        <v/>
      </c>
    </row>
    <row r="1396" spans="1:6" hidden="1">
      <c r="A1396" t="s">
        <v>565</v>
      </c>
      <c r="B1396">
        <v>2005</v>
      </c>
      <c r="C1396" t="s">
        <v>1</v>
      </c>
      <c r="D1396" t="s">
        <v>616</v>
      </c>
      <c r="E1396" t="s">
        <v>916</v>
      </c>
      <c r="F1396" t="str">
        <f>VLOOKUP(E1396,Resources!A:C,3,FALSE)</f>
        <v>SourceWatch</v>
      </c>
    </row>
    <row r="1397" spans="1:6" hidden="1">
      <c r="A1397" t="s">
        <v>565</v>
      </c>
      <c r="B1397">
        <v>2005</v>
      </c>
      <c r="C1397" t="s">
        <v>1</v>
      </c>
      <c r="D1397" t="s">
        <v>261</v>
      </c>
      <c r="E1397" t="s">
        <v>261</v>
      </c>
      <c r="F1397" t="str">
        <f>VLOOKUP(E1397,Resources!A:C,3,FALSE)</f>
        <v/>
      </c>
    </row>
    <row r="1398" spans="1:6" hidden="1">
      <c r="A1398" t="s">
        <v>565</v>
      </c>
      <c r="B1398">
        <v>2005</v>
      </c>
      <c r="C1398" t="s">
        <v>1</v>
      </c>
      <c r="D1398" t="s">
        <v>478</v>
      </c>
      <c r="E1398" t="s">
        <v>478</v>
      </c>
      <c r="F1398" t="str">
        <f>VLOOKUP(E1398,Resources!A:C,3,FALSE)</f>
        <v/>
      </c>
    </row>
    <row r="1399" spans="1:6" hidden="1">
      <c r="A1399" t="s">
        <v>565</v>
      </c>
      <c r="B1399">
        <v>2005</v>
      </c>
      <c r="C1399" t="s">
        <v>1</v>
      </c>
      <c r="D1399" t="s">
        <v>259</v>
      </c>
      <c r="E1399" t="s">
        <v>259</v>
      </c>
      <c r="F1399" t="str">
        <f>VLOOKUP(E1399,Resources!A:C,3,FALSE)</f>
        <v>DeSmog</v>
      </c>
    </row>
    <row r="1400" spans="1:6" hidden="1">
      <c r="A1400" t="s">
        <v>565</v>
      </c>
      <c r="B1400">
        <v>2005</v>
      </c>
      <c r="C1400" t="s">
        <v>1</v>
      </c>
      <c r="D1400" t="s">
        <v>477</v>
      </c>
      <c r="E1400" t="s">
        <v>477</v>
      </c>
      <c r="F1400" t="str">
        <f>VLOOKUP(E1400,Resources!A:C,3,FALSE)</f>
        <v/>
      </c>
    </row>
    <row r="1401" spans="1:6" hidden="1">
      <c r="A1401" t="s">
        <v>565</v>
      </c>
      <c r="B1401">
        <v>2005</v>
      </c>
      <c r="C1401" t="s">
        <v>1</v>
      </c>
      <c r="D1401" t="s">
        <v>476</v>
      </c>
      <c r="E1401" t="s">
        <v>476</v>
      </c>
      <c r="F1401" t="str">
        <f>VLOOKUP(E1401,Resources!A:C,3,FALSE)</f>
        <v/>
      </c>
    </row>
    <row r="1402" spans="1:6" hidden="1">
      <c r="A1402" t="s">
        <v>565</v>
      </c>
      <c r="B1402">
        <v>2005</v>
      </c>
      <c r="C1402" t="s">
        <v>1</v>
      </c>
      <c r="D1402" t="s">
        <v>474</v>
      </c>
      <c r="E1402" t="s">
        <v>474</v>
      </c>
      <c r="F1402" t="str">
        <f>VLOOKUP(E1402,Resources!A:C,3,FALSE)</f>
        <v/>
      </c>
    </row>
    <row r="1403" spans="1:6" hidden="1">
      <c r="A1403" t="s">
        <v>565</v>
      </c>
      <c r="B1403">
        <v>2005</v>
      </c>
      <c r="C1403" t="s">
        <v>1</v>
      </c>
      <c r="D1403" t="s">
        <v>473</v>
      </c>
      <c r="E1403" t="s">
        <v>473</v>
      </c>
      <c r="F1403" t="str">
        <f>VLOOKUP(E1403,Resources!A:C,3,FALSE)</f>
        <v/>
      </c>
    </row>
    <row r="1404" spans="1:6" hidden="1">
      <c r="A1404" t="s">
        <v>565</v>
      </c>
      <c r="B1404">
        <v>2005</v>
      </c>
      <c r="C1404" t="s">
        <v>1</v>
      </c>
      <c r="D1404" t="s">
        <v>472</v>
      </c>
      <c r="E1404" t="s">
        <v>472</v>
      </c>
      <c r="F1404" t="str">
        <f>VLOOKUP(E1404,Resources!A:C,3,FALSE)</f>
        <v/>
      </c>
    </row>
    <row r="1405" spans="1:6" hidden="1">
      <c r="A1405" t="s">
        <v>565</v>
      </c>
      <c r="B1405">
        <v>2005</v>
      </c>
      <c r="C1405" t="s">
        <v>1</v>
      </c>
      <c r="D1405" t="s">
        <v>254</v>
      </c>
      <c r="E1405" t="s">
        <v>254</v>
      </c>
      <c r="F1405" t="str">
        <f>VLOOKUP(E1405,Resources!A:C,3,FALSE)</f>
        <v/>
      </c>
    </row>
    <row r="1406" spans="1:6" hidden="1">
      <c r="A1406" t="s">
        <v>565</v>
      </c>
      <c r="B1406">
        <v>2005</v>
      </c>
      <c r="C1406" t="s">
        <v>1</v>
      </c>
      <c r="D1406" t="s">
        <v>470</v>
      </c>
      <c r="E1406" t="s">
        <v>470</v>
      </c>
      <c r="F1406" t="str">
        <f>VLOOKUP(E1406,Resources!A:C,3,FALSE)</f>
        <v/>
      </c>
    </row>
    <row r="1407" spans="1:6" hidden="1">
      <c r="A1407" t="s">
        <v>565</v>
      </c>
      <c r="B1407">
        <v>2005</v>
      </c>
      <c r="C1407" t="s">
        <v>1</v>
      </c>
      <c r="D1407" t="s">
        <v>251</v>
      </c>
      <c r="E1407" t="s">
        <v>251</v>
      </c>
      <c r="F1407" t="str">
        <f>VLOOKUP(E1407,Resources!A:C,3,FALSE)</f>
        <v/>
      </c>
    </row>
    <row r="1408" spans="1:6" hidden="1">
      <c r="A1408" t="s">
        <v>565</v>
      </c>
      <c r="B1408">
        <v>2005</v>
      </c>
      <c r="C1408" t="s">
        <v>1</v>
      </c>
      <c r="D1408" t="s">
        <v>250</v>
      </c>
      <c r="E1408" t="s">
        <v>250</v>
      </c>
      <c r="F1408" t="str">
        <f>VLOOKUP(E1408,Resources!A:C,3,FALSE)</f>
        <v/>
      </c>
    </row>
    <row r="1409" spans="1:6" hidden="1">
      <c r="A1409" t="s">
        <v>565</v>
      </c>
      <c r="B1409">
        <v>2005</v>
      </c>
      <c r="C1409" t="s">
        <v>1</v>
      </c>
      <c r="D1409" t="s">
        <v>249</v>
      </c>
      <c r="E1409" t="s">
        <v>249</v>
      </c>
      <c r="F1409" t="str">
        <f>VLOOKUP(E1409,Resources!A:C,3,FALSE)</f>
        <v/>
      </c>
    </row>
    <row r="1410" spans="1:6" hidden="1">
      <c r="A1410" t="s">
        <v>565</v>
      </c>
      <c r="B1410">
        <v>2005</v>
      </c>
      <c r="C1410" t="s">
        <v>1</v>
      </c>
      <c r="D1410" t="s">
        <v>248</v>
      </c>
      <c r="E1410" t="s">
        <v>248</v>
      </c>
      <c r="F1410" t="str">
        <f>VLOOKUP(E1410,Resources!A:C,3,FALSE)</f>
        <v/>
      </c>
    </row>
    <row r="1411" spans="1:6" hidden="1">
      <c r="A1411" t="s">
        <v>565</v>
      </c>
      <c r="B1411">
        <v>2005</v>
      </c>
      <c r="C1411" t="s">
        <v>1</v>
      </c>
      <c r="D1411" t="s">
        <v>615</v>
      </c>
      <c r="E1411" t="s">
        <v>615</v>
      </c>
      <c r="F1411" t="str">
        <f>VLOOKUP(E1411,Resources!A:C,3,FALSE)</f>
        <v/>
      </c>
    </row>
    <row r="1412" spans="1:6" hidden="1">
      <c r="A1412" t="s">
        <v>565</v>
      </c>
      <c r="B1412">
        <v>2005</v>
      </c>
      <c r="C1412" t="s">
        <v>1</v>
      </c>
      <c r="D1412" t="s">
        <v>469</v>
      </c>
      <c r="E1412" t="s">
        <v>469</v>
      </c>
      <c r="F1412" t="str">
        <f>VLOOKUP(E1412,Resources!A:C,3,FALSE)</f>
        <v/>
      </c>
    </row>
    <row r="1413" spans="1:6" hidden="1">
      <c r="A1413" t="s">
        <v>565</v>
      </c>
      <c r="B1413">
        <v>2005</v>
      </c>
      <c r="C1413" t="s">
        <v>1</v>
      </c>
      <c r="D1413" t="s">
        <v>547</v>
      </c>
      <c r="E1413" t="s">
        <v>547</v>
      </c>
      <c r="F1413" t="str">
        <f>VLOOKUP(E1413,Resources!A:C,3,FALSE)</f>
        <v/>
      </c>
    </row>
    <row r="1414" spans="1:6" hidden="1">
      <c r="A1414" t="s">
        <v>565</v>
      </c>
      <c r="B1414">
        <v>2005</v>
      </c>
      <c r="C1414" t="s">
        <v>1</v>
      </c>
      <c r="D1414" t="s">
        <v>614</v>
      </c>
      <c r="E1414" t="s">
        <v>614</v>
      </c>
      <c r="F1414" t="str">
        <f>VLOOKUP(E1414,Resources!A:C,3,FALSE)</f>
        <v/>
      </c>
    </row>
    <row r="1415" spans="1:6" hidden="1">
      <c r="A1415" t="s">
        <v>565</v>
      </c>
      <c r="B1415">
        <v>2005</v>
      </c>
      <c r="C1415" t="s">
        <v>1</v>
      </c>
      <c r="D1415" t="s">
        <v>247</v>
      </c>
      <c r="E1415" t="s">
        <v>247</v>
      </c>
      <c r="F1415" t="str">
        <f>VLOOKUP(E1415,Resources!A:C,3,FALSE)</f>
        <v/>
      </c>
    </row>
    <row r="1416" spans="1:6" hidden="1">
      <c r="A1416" t="s">
        <v>565</v>
      </c>
      <c r="B1416">
        <v>2005</v>
      </c>
      <c r="C1416" t="s">
        <v>1</v>
      </c>
      <c r="D1416" t="s">
        <v>613</v>
      </c>
      <c r="E1416" t="s">
        <v>613</v>
      </c>
      <c r="F1416" t="str">
        <f>VLOOKUP(E1416,Resources!A:C,3,FALSE)</f>
        <v/>
      </c>
    </row>
    <row r="1417" spans="1:6" hidden="1">
      <c r="A1417" t="s">
        <v>565</v>
      </c>
      <c r="B1417">
        <v>2005</v>
      </c>
      <c r="C1417" t="s">
        <v>1</v>
      </c>
      <c r="D1417" t="s">
        <v>246</v>
      </c>
      <c r="E1417" t="s">
        <v>246</v>
      </c>
      <c r="F1417" t="str">
        <f>VLOOKUP(E1417,Resources!A:C,3,FALSE)</f>
        <v/>
      </c>
    </row>
    <row r="1418" spans="1:6" hidden="1">
      <c r="A1418" t="s">
        <v>565</v>
      </c>
      <c r="B1418">
        <v>2005</v>
      </c>
      <c r="C1418" t="s">
        <v>1</v>
      </c>
      <c r="D1418" t="s">
        <v>546</v>
      </c>
      <c r="E1418" t="s">
        <v>377</v>
      </c>
      <c r="F1418" t="str">
        <f>VLOOKUP(E1418,Resources!A:C,3,FALSE)</f>
        <v>SourceWatch</v>
      </c>
    </row>
    <row r="1419" spans="1:6" hidden="1">
      <c r="A1419" t="s">
        <v>565</v>
      </c>
      <c r="B1419">
        <v>2005</v>
      </c>
      <c r="C1419" t="s">
        <v>1</v>
      </c>
      <c r="D1419" t="s">
        <v>368</v>
      </c>
      <c r="E1419" t="s">
        <v>368</v>
      </c>
      <c r="F1419" t="str">
        <f>VLOOKUP(E1419,Resources!A:C,3,FALSE)</f>
        <v/>
      </c>
    </row>
    <row r="1420" spans="1:6" hidden="1">
      <c r="A1420" t="s">
        <v>565</v>
      </c>
      <c r="B1420">
        <v>2005</v>
      </c>
      <c r="C1420" t="s">
        <v>1</v>
      </c>
      <c r="D1420" t="s">
        <v>612</v>
      </c>
      <c r="E1420" t="s">
        <v>612</v>
      </c>
      <c r="F1420" t="str">
        <f>VLOOKUP(E1420,Resources!A:C,3,FALSE)</f>
        <v/>
      </c>
    </row>
    <row r="1421" spans="1:6" hidden="1">
      <c r="A1421" t="s">
        <v>565</v>
      </c>
      <c r="B1421">
        <v>2005</v>
      </c>
      <c r="C1421" t="s">
        <v>1</v>
      </c>
      <c r="D1421" t="s">
        <v>367</v>
      </c>
      <c r="E1421" t="s">
        <v>367</v>
      </c>
      <c r="F1421" t="str">
        <f>VLOOKUP(E1421,Resources!A:C,3,FALSE)</f>
        <v/>
      </c>
    </row>
    <row r="1422" spans="1:6" hidden="1">
      <c r="A1422" t="s">
        <v>565</v>
      </c>
      <c r="B1422">
        <v>2005</v>
      </c>
      <c r="C1422" t="s">
        <v>1</v>
      </c>
      <c r="D1422" t="s">
        <v>244</v>
      </c>
      <c r="E1422" t="s">
        <v>244</v>
      </c>
      <c r="F1422" t="str">
        <f>VLOOKUP(E1422,Resources!A:C,3,FALSE)</f>
        <v/>
      </c>
    </row>
    <row r="1423" spans="1:6" hidden="1">
      <c r="A1423" t="s">
        <v>565</v>
      </c>
      <c r="B1423">
        <v>2005</v>
      </c>
      <c r="C1423" t="s">
        <v>1</v>
      </c>
      <c r="D1423" t="s">
        <v>243</v>
      </c>
      <c r="E1423" t="s">
        <v>243</v>
      </c>
      <c r="F1423" t="str">
        <f>VLOOKUP(E1423,Resources!A:C,3,FALSE)</f>
        <v/>
      </c>
    </row>
    <row r="1424" spans="1:6" hidden="1">
      <c r="A1424" t="s">
        <v>565</v>
      </c>
      <c r="B1424">
        <v>2005</v>
      </c>
      <c r="C1424" t="s">
        <v>1</v>
      </c>
      <c r="D1424" t="s">
        <v>466</v>
      </c>
      <c r="E1424" t="s">
        <v>466</v>
      </c>
      <c r="F1424" t="str">
        <f>VLOOKUP(E1424,Resources!A:C,3,FALSE)</f>
        <v>DeSmog</v>
      </c>
    </row>
    <row r="1425" spans="1:6" hidden="1">
      <c r="A1425" t="s">
        <v>565</v>
      </c>
      <c r="B1425">
        <v>2005</v>
      </c>
      <c r="C1425" t="s">
        <v>1</v>
      </c>
      <c r="D1425" t="s">
        <v>465</v>
      </c>
      <c r="E1425" t="s">
        <v>465</v>
      </c>
      <c r="F1425" t="str">
        <f>VLOOKUP(E1425,Resources!A:C,3,FALSE)</f>
        <v/>
      </c>
    </row>
    <row r="1426" spans="1:6" hidden="1">
      <c r="A1426" t="s">
        <v>565</v>
      </c>
      <c r="B1426">
        <v>2005</v>
      </c>
      <c r="C1426" t="s">
        <v>1</v>
      </c>
      <c r="D1426" t="s">
        <v>242</v>
      </c>
      <c r="E1426" t="s">
        <v>242</v>
      </c>
      <c r="F1426" t="str">
        <f>VLOOKUP(E1426,Resources!A:C,3,FALSE)</f>
        <v/>
      </c>
    </row>
    <row r="1427" spans="1:6" hidden="1">
      <c r="A1427" t="s">
        <v>565</v>
      </c>
      <c r="B1427">
        <v>2005</v>
      </c>
      <c r="C1427" t="s">
        <v>1</v>
      </c>
      <c r="D1427" t="s">
        <v>240</v>
      </c>
      <c r="E1427" t="s">
        <v>240</v>
      </c>
      <c r="F1427" t="str">
        <f>VLOOKUP(E1427,Resources!A:C,3,FALSE)</f>
        <v/>
      </c>
    </row>
    <row r="1428" spans="1:6" hidden="1">
      <c r="A1428" t="s">
        <v>565</v>
      </c>
      <c r="B1428">
        <v>2005</v>
      </c>
      <c r="C1428" t="s">
        <v>1</v>
      </c>
      <c r="D1428" t="s">
        <v>611</v>
      </c>
      <c r="E1428" t="s">
        <v>611</v>
      </c>
      <c r="F1428" t="str">
        <f>VLOOKUP(E1428,Resources!A:C,3,FALSE)</f>
        <v/>
      </c>
    </row>
    <row r="1429" spans="1:6" hidden="1">
      <c r="A1429" t="s">
        <v>565</v>
      </c>
      <c r="B1429">
        <v>2005</v>
      </c>
      <c r="C1429" t="s">
        <v>1</v>
      </c>
      <c r="D1429" t="s">
        <v>545</v>
      </c>
      <c r="E1429" t="s">
        <v>545</v>
      </c>
      <c r="F1429" t="str">
        <f>VLOOKUP(E1429,Resources!A:C,3,FALSE)</f>
        <v/>
      </c>
    </row>
    <row r="1430" spans="1:6" hidden="1">
      <c r="A1430" t="s">
        <v>565</v>
      </c>
      <c r="B1430">
        <v>2005</v>
      </c>
      <c r="C1430" t="s">
        <v>1</v>
      </c>
      <c r="D1430" t="s">
        <v>238</v>
      </c>
      <c r="E1430" t="s">
        <v>238</v>
      </c>
      <c r="F1430" t="str">
        <f>VLOOKUP(E1430,Resources!A:C,3,FALSE)</f>
        <v>SourceWatch</v>
      </c>
    </row>
    <row r="1431" spans="1:6" hidden="1">
      <c r="A1431" t="s">
        <v>565</v>
      </c>
      <c r="B1431">
        <v>2005</v>
      </c>
      <c r="C1431" t="s">
        <v>1</v>
      </c>
      <c r="D1431" t="s">
        <v>462</v>
      </c>
      <c r="E1431" t="s">
        <v>462</v>
      </c>
      <c r="F1431" t="str">
        <f>VLOOKUP(E1431,Resources!A:C,3,FALSE)</f>
        <v/>
      </c>
    </row>
    <row r="1432" spans="1:6" hidden="1">
      <c r="A1432" t="s">
        <v>565</v>
      </c>
      <c r="B1432">
        <v>2005</v>
      </c>
      <c r="C1432" t="s">
        <v>1</v>
      </c>
      <c r="D1432" t="s">
        <v>610</v>
      </c>
      <c r="E1432" t="s">
        <v>610</v>
      </c>
      <c r="F1432" t="str">
        <f>VLOOKUP(E1432,Resources!A:C,3,FALSE)</f>
        <v>SourceWatch</v>
      </c>
    </row>
    <row r="1433" spans="1:6" hidden="1">
      <c r="A1433" t="s">
        <v>565</v>
      </c>
      <c r="B1433">
        <v>2005</v>
      </c>
      <c r="C1433" t="s">
        <v>1</v>
      </c>
      <c r="D1433" t="s">
        <v>461</v>
      </c>
      <c r="E1433" t="s">
        <v>461</v>
      </c>
      <c r="F1433" t="str">
        <f>VLOOKUP(E1433,Resources!A:C,3,FALSE)</f>
        <v/>
      </c>
    </row>
    <row r="1434" spans="1:6" hidden="1">
      <c r="A1434" t="s">
        <v>565</v>
      </c>
      <c r="B1434">
        <v>2005</v>
      </c>
      <c r="C1434" t="s">
        <v>1</v>
      </c>
      <c r="D1434" t="s">
        <v>235</v>
      </c>
      <c r="E1434" t="s">
        <v>235</v>
      </c>
      <c r="F1434" t="str">
        <f>VLOOKUP(E1434,Resources!A:C,3,FALSE)</f>
        <v/>
      </c>
    </row>
    <row r="1435" spans="1:6" hidden="1">
      <c r="A1435" t="s">
        <v>565</v>
      </c>
      <c r="B1435">
        <v>2005</v>
      </c>
      <c r="C1435" t="s">
        <v>1</v>
      </c>
      <c r="D1435" t="s">
        <v>544</v>
      </c>
      <c r="E1435" t="s">
        <v>544</v>
      </c>
      <c r="F1435" t="str">
        <f>VLOOKUP(E1435,Resources!A:C,3,FALSE)</f>
        <v/>
      </c>
    </row>
    <row r="1436" spans="1:6" hidden="1">
      <c r="A1436" t="s">
        <v>565</v>
      </c>
      <c r="B1436">
        <v>2005</v>
      </c>
      <c r="C1436" t="s">
        <v>1</v>
      </c>
      <c r="D1436" t="s">
        <v>233</v>
      </c>
      <c r="E1436" t="s">
        <v>233</v>
      </c>
      <c r="F1436" t="str">
        <f>VLOOKUP(E1436,Resources!A:C,3,FALSE)</f>
        <v/>
      </c>
    </row>
    <row r="1437" spans="1:6" hidden="1">
      <c r="A1437" t="s">
        <v>565</v>
      </c>
      <c r="B1437">
        <v>2005</v>
      </c>
      <c r="C1437" t="s">
        <v>1</v>
      </c>
      <c r="D1437" t="s">
        <v>232</v>
      </c>
      <c r="E1437" t="s">
        <v>232</v>
      </c>
      <c r="F1437" t="str">
        <f>VLOOKUP(E1437,Resources!A:C,3,FALSE)</f>
        <v/>
      </c>
    </row>
    <row r="1438" spans="1:6" hidden="1">
      <c r="A1438" t="s">
        <v>565</v>
      </c>
      <c r="B1438">
        <v>2005</v>
      </c>
      <c r="C1438" t="s">
        <v>1</v>
      </c>
      <c r="D1438" t="s">
        <v>231</v>
      </c>
      <c r="E1438" t="s">
        <v>231</v>
      </c>
      <c r="F1438" t="str">
        <f>VLOOKUP(E1438,Resources!A:C,3,FALSE)</f>
        <v/>
      </c>
    </row>
    <row r="1439" spans="1:6" hidden="1">
      <c r="A1439" t="s">
        <v>565</v>
      </c>
      <c r="B1439">
        <v>2005</v>
      </c>
      <c r="C1439" t="s">
        <v>1</v>
      </c>
      <c r="D1439" t="s">
        <v>459</v>
      </c>
      <c r="E1439" t="s">
        <v>459</v>
      </c>
      <c r="F1439" t="str">
        <f>VLOOKUP(E1439,Resources!A:C,3,FALSE)</f>
        <v/>
      </c>
    </row>
    <row r="1440" spans="1:6" hidden="1">
      <c r="A1440" t="s">
        <v>565</v>
      </c>
      <c r="B1440">
        <v>2005</v>
      </c>
      <c r="C1440" t="s">
        <v>1</v>
      </c>
      <c r="D1440" t="s">
        <v>229</v>
      </c>
      <c r="E1440" t="s">
        <v>229</v>
      </c>
      <c r="F1440" t="str">
        <f>VLOOKUP(E1440,Resources!A:C,3,FALSE)</f>
        <v/>
      </c>
    </row>
    <row r="1441" spans="1:6" hidden="1">
      <c r="A1441" t="s">
        <v>565</v>
      </c>
      <c r="B1441">
        <v>2005</v>
      </c>
      <c r="C1441" t="s">
        <v>1</v>
      </c>
      <c r="D1441" t="s">
        <v>228</v>
      </c>
      <c r="E1441" t="s">
        <v>228</v>
      </c>
      <c r="F1441" t="str">
        <f>VLOOKUP(E1441,Resources!A:C,3,FALSE)</f>
        <v/>
      </c>
    </row>
    <row r="1442" spans="1:6" hidden="1">
      <c r="A1442" t="s">
        <v>565</v>
      </c>
      <c r="B1442">
        <v>2005</v>
      </c>
      <c r="C1442" t="s">
        <v>1</v>
      </c>
      <c r="D1442" t="s">
        <v>609</v>
      </c>
      <c r="E1442" t="s">
        <v>609</v>
      </c>
      <c r="F1442" t="str">
        <f>VLOOKUP(E1442,Resources!A:C,3,FALSE)</f>
        <v/>
      </c>
    </row>
    <row r="1443" spans="1:6" hidden="1">
      <c r="A1443" t="s">
        <v>565</v>
      </c>
      <c r="B1443">
        <v>2005</v>
      </c>
      <c r="C1443" t="s">
        <v>1</v>
      </c>
      <c r="D1443" t="s">
        <v>458</v>
      </c>
      <c r="E1443" t="s">
        <v>458</v>
      </c>
      <c r="F1443" t="str">
        <f>VLOOKUP(E1443,Resources!A:C,3,FALSE)</f>
        <v/>
      </c>
    </row>
    <row r="1444" spans="1:6" hidden="1">
      <c r="A1444" t="s">
        <v>565</v>
      </c>
      <c r="B1444">
        <v>2005</v>
      </c>
      <c r="C1444" t="s">
        <v>1</v>
      </c>
      <c r="D1444" t="s">
        <v>457</v>
      </c>
      <c r="E1444" t="s">
        <v>457</v>
      </c>
      <c r="F1444" t="str">
        <f>VLOOKUP(E1444,Resources!A:C,3,FALSE)</f>
        <v/>
      </c>
    </row>
    <row r="1445" spans="1:6" hidden="1">
      <c r="A1445" t="s">
        <v>565</v>
      </c>
      <c r="B1445">
        <v>2005</v>
      </c>
      <c r="C1445" t="s">
        <v>1</v>
      </c>
      <c r="D1445" t="s">
        <v>456</v>
      </c>
      <c r="E1445" t="s">
        <v>456</v>
      </c>
      <c r="F1445" t="str">
        <f>VLOOKUP(E1445,Resources!A:C,3,FALSE)</f>
        <v>SourceWatch</v>
      </c>
    </row>
    <row r="1446" spans="1:6" hidden="1">
      <c r="A1446" t="s">
        <v>565</v>
      </c>
      <c r="B1446">
        <v>2005</v>
      </c>
      <c r="C1446" t="s">
        <v>1</v>
      </c>
      <c r="D1446" t="s">
        <v>224</v>
      </c>
      <c r="E1446" t="s">
        <v>224</v>
      </c>
      <c r="F1446" t="str">
        <f>VLOOKUP(E1446,Resources!A:C,3,FALSE)</f>
        <v/>
      </c>
    </row>
    <row r="1447" spans="1:6" hidden="1">
      <c r="A1447" t="s">
        <v>565</v>
      </c>
      <c r="B1447">
        <v>2005</v>
      </c>
      <c r="C1447" t="s">
        <v>1</v>
      </c>
      <c r="D1447" t="s">
        <v>223</v>
      </c>
      <c r="E1447" t="s">
        <v>223</v>
      </c>
      <c r="F1447" t="str">
        <f>VLOOKUP(E1447,Resources!A:C,3,FALSE)</f>
        <v/>
      </c>
    </row>
    <row r="1448" spans="1:6" hidden="1">
      <c r="A1448" t="s">
        <v>565</v>
      </c>
      <c r="B1448">
        <v>2005</v>
      </c>
      <c r="C1448" t="s">
        <v>1</v>
      </c>
      <c r="D1448" t="s">
        <v>220</v>
      </c>
      <c r="E1448" t="s">
        <v>220</v>
      </c>
      <c r="F1448" t="str">
        <f>VLOOKUP(E1448,Resources!A:C,3,FALSE)</f>
        <v/>
      </c>
    </row>
    <row r="1449" spans="1:6" hidden="1">
      <c r="A1449" t="s">
        <v>565</v>
      </c>
      <c r="B1449">
        <v>2005</v>
      </c>
      <c r="C1449" t="s">
        <v>1</v>
      </c>
      <c r="D1449" t="s">
        <v>219</v>
      </c>
      <c r="E1449" t="s">
        <v>219</v>
      </c>
      <c r="F1449" t="str">
        <f>VLOOKUP(E1449,Resources!A:C,3,FALSE)</f>
        <v/>
      </c>
    </row>
    <row r="1450" spans="1:6" hidden="1">
      <c r="A1450" t="s">
        <v>565</v>
      </c>
      <c r="B1450">
        <v>2005</v>
      </c>
      <c r="C1450" t="s">
        <v>1</v>
      </c>
      <c r="D1450" t="s">
        <v>455</v>
      </c>
      <c r="E1450" t="s">
        <v>455</v>
      </c>
      <c r="F1450" t="str">
        <f>VLOOKUP(E1450,Resources!A:C,3,FALSE)</f>
        <v/>
      </c>
    </row>
    <row r="1451" spans="1:6" hidden="1">
      <c r="A1451" t="s">
        <v>565</v>
      </c>
      <c r="B1451">
        <v>2005</v>
      </c>
      <c r="C1451" t="s">
        <v>1</v>
      </c>
      <c r="D1451" t="s">
        <v>366</v>
      </c>
      <c r="E1451" t="s">
        <v>366</v>
      </c>
      <c r="F1451" t="str">
        <f>VLOOKUP(E1451,Resources!A:C,3,FALSE)</f>
        <v/>
      </c>
    </row>
    <row r="1452" spans="1:6" hidden="1">
      <c r="A1452" t="s">
        <v>565</v>
      </c>
      <c r="B1452">
        <v>2005</v>
      </c>
      <c r="C1452" t="s">
        <v>1</v>
      </c>
      <c r="D1452" t="s">
        <v>454</v>
      </c>
      <c r="E1452" t="s">
        <v>454</v>
      </c>
      <c r="F1452" t="str">
        <f>VLOOKUP(E1452,Resources!A:C,3,FALSE)</f>
        <v/>
      </c>
    </row>
    <row r="1453" spans="1:6" hidden="1">
      <c r="A1453" t="s">
        <v>565</v>
      </c>
      <c r="B1453">
        <v>2005</v>
      </c>
      <c r="C1453" t="s">
        <v>1</v>
      </c>
      <c r="D1453" t="s">
        <v>213</v>
      </c>
      <c r="E1453" t="s">
        <v>213</v>
      </c>
      <c r="F1453" t="str">
        <f>VLOOKUP(E1453,Resources!A:C,3,FALSE)</f>
        <v/>
      </c>
    </row>
    <row r="1454" spans="1:6" hidden="1">
      <c r="A1454" t="s">
        <v>565</v>
      </c>
      <c r="B1454">
        <v>2005</v>
      </c>
      <c r="C1454" t="s">
        <v>1</v>
      </c>
      <c r="D1454" t="s">
        <v>451</v>
      </c>
      <c r="E1454" t="s">
        <v>451</v>
      </c>
      <c r="F1454" t="str">
        <f>VLOOKUP(E1454,Resources!A:C,3,FALSE)</f>
        <v/>
      </c>
    </row>
    <row r="1455" spans="1:6" hidden="1">
      <c r="A1455" t="s">
        <v>565</v>
      </c>
      <c r="B1455">
        <v>2005</v>
      </c>
      <c r="C1455" t="s">
        <v>1</v>
      </c>
      <c r="D1455" t="s">
        <v>608</v>
      </c>
      <c r="E1455" t="s">
        <v>608</v>
      </c>
      <c r="F1455" t="str">
        <f>VLOOKUP(E1455,Resources!A:C,3,FALSE)</f>
        <v/>
      </c>
    </row>
    <row r="1456" spans="1:6" hidden="1">
      <c r="A1456" t="s">
        <v>565</v>
      </c>
      <c r="B1456">
        <v>2005</v>
      </c>
      <c r="C1456" t="s">
        <v>1</v>
      </c>
      <c r="D1456" t="s">
        <v>211</v>
      </c>
      <c r="E1456" t="s">
        <v>211</v>
      </c>
      <c r="F1456" t="str">
        <f>VLOOKUP(E1456,Resources!A:C,3,FALSE)</f>
        <v/>
      </c>
    </row>
    <row r="1457" spans="1:6" hidden="1">
      <c r="A1457" t="s">
        <v>565</v>
      </c>
      <c r="B1457">
        <v>2005</v>
      </c>
      <c r="C1457" t="s">
        <v>1</v>
      </c>
      <c r="D1457" t="s">
        <v>210</v>
      </c>
      <c r="E1457" t="s">
        <v>210</v>
      </c>
      <c r="F1457" t="str">
        <f>VLOOKUP(E1457,Resources!A:C,3,FALSE)</f>
        <v/>
      </c>
    </row>
    <row r="1458" spans="1:6" hidden="1">
      <c r="A1458" t="s">
        <v>565</v>
      </c>
      <c r="B1458">
        <v>2005</v>
      </c>
      <c r="C1458" t="s">
        <v>1</v>
      </c>
      <c r="D1458" t="s">
        <v>209</v>
      </c>
      <c r="E1458" t="s">
        <v>209</v>
      </c>
      <c r="F1458" t="str">
        <f>VLOOKUP(E1458,Resources!A:C,3,FALSE)</f>
        <v>SourceWatch</v>
      </c>
    </row>
    <row r="1459" spans="1:6" hidden="1">
      <c r="A1459" t="s">
        <v>565</v>
      </c>
      <c r="B1459">
        <v>2005</v>
      </c>
      <c r="C1459" t="s">
        <v>1</v>
      </c>
      <c r="D1459" t="s">
        <v>450</v>
      </c>
      <c r="E1459" t="s">
        <v>450</v>
      </c>
      <c r="F1459" t="str">
        <f>VLOOKUP(E1459,Resources!A:C,3,FALSE)</f>
        <v/>
      </c>
    </row>
    <row r="1460" spans="1:6" hidden="1">
      <c r="A1460" t="s">
        <v>565</v>
      </c>
      <c r="B1460">
        <v>2005</v>
      </c>
      <c r="C1460" t="s">
        <v>1</v>
      </c>
      <c r="D1460" t="s">
        <v>449</v>
      </c>
      <c r="E1460" t="s">
        <v>449</v>
      </c>
      <c r="F1460" t="str">
        <f>VLOOKUP(E1460,Resources!A:C,3,FALSE)</f>
        <v/>
      </c>
    </row>
    <row r="1461" spans="1:6" hidden="1">
      <c r="A1461" t="s">
        <v>565</v>
      </c>
      <c r="B1461">
        <v>2005</v>
      </c>
      <c r="C1461" t="s">
        <v>1</v>
      </c>
      <c r="D1461" t="s">
        <v>365</v>
      </c>
      <c r="E1461" t="s">
        <v>365</v>
      </c>
      <c r="F1461" t="str">
        <f>VLOOKUP(E1461,Resources!A:C,3,FALSE)</f>
        <v/>
      </c>
    </row>
    <row r="1462" spans="1:6" hidden="1">
      <c r="A1462" t="s">
        <v>565</v>
      </c>
      <c r="B1462">
        <v>2005</v>
      </c>
      <c r="C1462" t="s">
        <v>1</v>
      </c>
      <c r="D1462" t="s">
        <v>205</v>
      </c>
      <c r="E1462" t="s">
        <v>205</v>
      </c>
      <c r="F1462" t="str">
        <f>VLOOKUP(E1462,Resources!A:C,3,FALSE)</f>
        <v/>
      </c>
    </row>
    <row r="1463" spans="1:6" hidden="1">
      <c r="A1463" t="s">
        <v>565</v>
      </c>
      <c r="B1463">
        <v>2005</v>
      </c>
      <c r="C1463" t="s">
        <v>1</v>
      </c>
      <c r="D1463" t="s">
        <v>204</v>
      </c>
      <c r="E1463" t="s">
        <v>204</v>
      </c>
      <c r="F1463" t="str">
        <f>VLOOKUP(E1463,Resources!A:C,3,FALSE)</f>
        <v>SourceWatch</v>
      </c>
    </row>
    <row r="1464" spans="1:6" hidden="1">
      <c r="A1464" t="s">
        <v>565</v>
      </c>
      <c r="B1464">
        <v>2005</v>
      </c>
      <c r="C1464" t="s">
        <v>1</v>
      </c>
      <c r="D1464" t="s">
        <v>607</v>
      </c>
      <c r="E1464" t="s">
        <v>607</v>
      </c>
      <c r="F1464" t="str">
        <f>VLOOKUP(E1464,Resources!A:C,3,FALSE)</f>
        <v/>
      </c>
    </row>
    <row r="1465" spans="1:6" hidden="1">
      <c r="A1465" t="s">
        <v>565</v>
      </c>
      <c r="B1465">
        <v>2005</v>
      </c>
      <c r="C1465" t="s">
        <v>1</v>
      </c>
      <c r="D1465" t="s">
        <v>200</v>
      </c>
      <c r="E1465" t="s">
        <v>200</v>
      </c>
      <c r="F1465" t="str">
        <f>VLOOKUP(E1465,Resources!A:C,3,FALSE)</f>
        <v/>
      </c>
    </row>
    <row r="1466" spans="1:6" hidden="1">
      <c r="A1466" t="s">
        <v>565</v>
      </c>
      <c r="B1466">
        <v>2005</v>
      </c>
      <c r="C1466" t="s">
        <v>1</v>
      </c>
      <c r="D1466" t="s">
        <v>199</v>
      </c>
      <c r="E1466" t="s">
        <v>199</v>
      </c>
      <c r="F1466" t="str">
        <f>VLOOKUP(E1466,Resources!A:C,3,FALSE)</f>
        <v/>
      </c>
    </row>
    <row r="1467" spans="1:6" hidden="1">
      <c r="A1467" t="s">
        <v>565</v>
      </c>
      <c r="B1467">
        <v>2005</v>
      </c>
      <c r="C1467" t="s">
        <v>1</v>
      </c>
      <c r="D1467" t="s">
        <v>364</v>
      </c>
      <c r="E1467" t="s">
        <v>364</v>
      </c>
      <c r="F1467" t="str">
        <f>VLOOKUP(E1467,Resources!A:C,3,FALSE)</f>
        <v/>
      </c>
    </row>
    <row r="1468" spans="1:6" hidden="1">
      <c r="A1468" t="s">
        <v>565</v>
      </c>
      <c r="B1468">
        <v>2005</v>
      </c>
      <c r="C1468" t="s">
        <v>1</v>
      </c>
      <c r="D1468" t="s">
        <v>196</v>
      </c>
      <c r="E1468" t="s">
        <v>195</v>
      </c>
      <c r="F1468" t="str">
        <f>VLOOKUP(E1468,Resources!A:C,3,FALSE)</f>
        <v/>
      </c>
    </row>
    <row r="1469" spans="1:6" hidden="1">
      <c r="A1469" t="s">
        <v>565</v>
      </c>
      <c r="B1469">
        <v>2005</v>
      </c>
      <c r="C1469" t="s">
        <v>1</v>
      </c>
      <c r="D1469" t="s">
        <v>194</v>
      </c>
      <c r="E1469" t="s">
        <v>194</v>
      </c>
      <c r="F1469" t="str">
        <f>VLOOKUP(E1469,Resources!A:C,3,FALSE)</f>
        <v/>
      </c>
    </row>
    <row r="1470" spans="1:6" hidden="1">
      <c r="A1470" t="s">
        <v>565</v>
      </c>
      <c r="B1470">
        <v>2005</v>
      </c>
      <c r="C1470" t="s">
        <v>1</v>
      </c>
      <c r="D1470" t="s">
        <v>448</v>
      </c>
      <c r="E1470" t="s">
        <v>448</v>
      </c>
      <c r="F1470" t="str">
        <f>VLOOKUP(E1470,Resources!A:C,3,FALSE)</f>
        <v/>
      </c>
    </row>
    <row r="1471" spans="1:6" hidden="1">
      <c r="A1471" t="s">
        <v>565</v>
      </c>
      <c r="B1471">
        <v>2005</v>
      </c>
      <c r="C1471" t="s">
        <v>1</v>
      </c>
      <c r="D1471" t="s">
        <v>606</v>
      </c>
      <c r="E1471" t="s">
        <v>606</v>
      </c>
      <c r="F1471" t="str">
        <f>VLOOKUP(E1471,Resources!A:C,3,FALSE)</f>
        <v/>
      </c>
    </row>
    <row r="1472" spans="1:6" hidden="1">
      <c r="A1472" t="s">
        <v>565</v>
      </c>
      <c r="B1472">
        <v>2005</v>
      </c>
      <c r="C1472" t="s">
        <v>1</v>
      </c>
      <c r="D1472" t="s">
        <v>447</v>
      </c>
      <c r="E1472" t="s">
        <v>447</v>
      </c>
      <c r="F1472" t="str">
        <f>VLOOKUP(E1472,Resources!A:C,3,FALSE)</f>
        <v>SourceWatch</v>
      </c>
    </row>
    <row r="1473" spans="1:6" hidden="1">
      <c r="A1473" t="s">
        <v>565</v>
      </c>
      <c r="B1473">
        <v>2005</v>
      </c>
      <c r="C1473" t="s">
        <v>1</v>
      </c>
      <c r="D1473" t="s">
        <v>191</v>
      </c>
      <c r="E1473" t="s">
        <v>191</v>
      </c>
      <c r="F1473" t="str">
        <f>VLOOKUP(E1473,Resources!A:C,3,FALSE)</f>
        <v/>
      </c>
    </row>
    <row r="1474" spans="1:6" hidden="1">
      <c r="A1474" t="s">
        <v>565</v>
      </c>
      <c r="B1474">
        <v>2005</v>
      </c>
      <c r="C1474" t="s">
        <v>1</v>
      </c>
      <c r="D1474" t="s">
        <v>190</v>
      </c>
      <c r="E1474" t="s">
        <v>190</v>
      </c>
      <c r="F1474" t="str">
        <f>VLOOKUP(E1474,Resources!A:C,3,FALSE)</f>
        <v/>
      </c>
    </row>
    <row r="1475" spans="1:6" hidden="1">
      <c r="A1475" t="s">
        <v>565</v>
      </c>
      <c r="B1475">
        <v>2005</v>
      </c>
      <c r="C1475" t="s">
        <v>1</v>
      </c>
      <c r="D1475" t="s">
        <v>446</v>
      </c>
      <c r="E1475" t="s">
        <v>446</v>
      </c>
      <c r="F1475" t="str">
        <f>VLOOKUP(E1475,Resources!A:C,3,FALSE)</f>
        <v/>
      </c>
    </row>
    <row r="1476" spans="1:6" hidden="1">
      <c r="A1476" t="s">
        <v>565</v>
      </c>
      <c r="B1476">
        <v>2005</v>
      </c>
      <c r="C1476" t="s">
        <v>1</v>
      </c>
      <c r="D1476" t="s">
        <v>187</v>
      </c>
      <c r="E1476" t="s">
        <v>187</v>
      </c>
      <c r="F1476" t="str">
        <f>VLOOKUP(E1476,Resources!A:C,3,FALSE)</f>
        <v/>
      </c>
    </row>
    <row r="1477" spans="1:6" hidden="1">
      <c r="A1477" t="s">
        <v>565</v>
      </c>
      <c r="B1477">
        <v>2005</v>
      </c>
      <c r="C1477" t="s">
        <v>1</v>
      </c>
      <c r="D1477" t="s">
        <v>445</v>
      </c>
      <c r="E1477" t="s">
        <v>445</v>
      </c>
      <c r="F1477" t="str">
        <f>VLOOKUP(E1477,Resources!A:C,3,FALSE)</f>
        <v/>
      </c>
    </row>
    <row r="1478" spans="1:6" hidden="1">
      <c r="A1478" t="s">
        <v>565</v>
      </c>
      <c r="B1478">
        <v>2005</v>
      </c>
      <c r="C1478" t="s">
        <v>1</v>
      </c>
      <c r="D1478" t="s">
        <v>363</v>
      </c>
      <c r="E1478" t="s">
        <v>363</v>
      </c>
      <c r="F1478" t="str">
        <f>VLOOKUP(E1478,Resources!A:C,3,FALSE)</f>
        <v/>
      </c>
    </row>
    <row r="1479" spans="1:6" hidden="1">
      <c r="A1479" t="s">
        <v>565</v>
      </c>
      <c r="B1479">
        <v>2005</v>
      </c>
      <c r="C1479" t="s">
        <v>1</v>
      </c>
      <c r="D1479" t="s">
        <v>186</v>
      </c>
      <c r="E1479" t="s">
        <v>186</v>
      </c>
      <c r="F1479" t="str">
        <f>VLOOKUP(E1479,Resources!A:C,3,FALSE)</f>
        <v/>
      </c>
    </row>
    <row r="1480" spans="1:6" hidden="1">
      <c r="A1480" t="s">
        <v>565</v>
      </c>
      <c r="B1480">
        <v>2005</v>
      </c>
      <c r="C1480" t="s">
        <v>1</v>
      </c>
      <c r="D1480" t="s">
        <v>185</v>
      </c>
      <c r="E1480" t="s">
        <v>185</v>
      </c>
      <c r="F1480" t="str">
        <f>VLOOKUP(E1480,Resources!A:C,3,FALSE)</f>
        <v/>
      </c>
    </row>
    <row r="1481" spans="1:6" hidden="1">
      <c r="A1481" t="s">
        <v>565</v>
      </c>
      <c r="B1481">
        <v>2005</v>
      </c>
      <c r="C1481" t="s">
        <v>1</v>
      </c>
      <c r="D1481" t="s">
        <v>444</v>
      </c>
      <c r="E1481" t="s">
        <v>444</v>
      </c>
      <c r="F1481" t="str">
        <f>VLOOKUP(E1481,Resources!A:C,3,FALSE)</f>
        <v/>
      </c>
    </row>
    <row r="1482" spans="1:6" hidden="1">
      <c r="A1482" t="s">
        <v>565</v>
      </c>
      <c r="B1482">
        <v>2005</v>
      </c>
      <c r="C1482" t="s">
        <v>1</v>
      </c>
      <c r="D1482" t="s">
        <v>183</v>
      </c>
      <c r="E1482" t="s">
        <v>183</v>
      </c>
      <c r="F1482" t="str">
        <f>VLOOKUP(E1482,Resources!A:C,3,FALSE)</f>
        <v/>
      </c>
    </row>
    <row r="1483" spans="1:6" hidden="1">
      <c r="A1483" t="s">
        <v>565</v>
      </c>
      <c r="B1483">
        <v>2005</v>
      </c>
      <c r="C1483" t="s">
        <v>1</v>
      </c>
      <c r="D1483" t="s">
        <v>181</v>
      </c>
      <c r="E1483" t="s">
        <v>181</v>
      </c>
      <c r="F1483" t="str">
        <f>VLOOKUP(E1483,Resources!A:C,3,FALSE)</f>
        <v/>
      </c>
    </row>
    <row r="1484" spans="1:6" hidden="1">
      <c r="A1484" t="s">
        <v>565</v>
      </c>
      <c r="B1484">
        <v>2005</v>
      </c>
      <c r="C1484" t="s">
        <v>1</v>
      </c>
      <c r="D1484" t="s">
        <v>178</v>
      </c>
      <c r="E1484" t="s">
        <v>178</v>
      </c>
      <c r="F1484" t="str">
        <f>VLOOKUP(E1484,Resources!A:C,3,FALSE)</f>
        <v/>
      </c>
    </row>
    <row r="1485" spans="1:6" hidden="1">
      <c r="A1485" t="s">
        <v>565</v>
      </c>
      <c r="B1485">
        <v>2005</v>
      </c>
      <c r="C1485" t="s">
        <v>1</v>
      </c>
      <c r="D1485" t="s">
        <v>564</v>
      </c>
      <c r="E1485" t="s">
        <v>564</v>
      </c>
      <c r="F1485" t="str">
        <f>VLOOKUP(E1485,Resources!A:C,3,FALSE)</f>
        <v/>
      </c>
    </row>
    <row r="1486" spans="1:6" hidden="1">
      <c r="A1486" t="s">
        <v>565</v>
      </c>
      <c r="B1486">
        <v>2005</v>
      </c>
      <c r="C1486" t="s">
        <v>1</v>
      </c>
      <c r="D1486" t="s">
        <v>177</v>
      </c>
      <c r="E1486" t="s">
        <v>177</v>
      </c>
      <c r="F1486" t="str">
        <f>VLOOKUP(E1486,Resources!A:C,3,FALSE)</f>
        <v/>
      </c>
    </row>
    <row r="1487" spans="1:6" hidden="1">
      <c r="A1487" t="s">
        <v>565</v>
      </c>
      <c r="B1487">
        <v>2005</v>
      </c>
      <c r="C1487" t="s">
        <v>1</v>
      </c>
      <c r="D1487" t="s">
        <v>176</v>
      </c>
      <c r="E1487" t="s">
        <v>176</v>
      </c>
      <c r="F1487" t="str">
        <f>VLOOKUP(E1487,Resources!A:C,3,FALSE)</f>
        <v/>
      </c>
    </row>
    <row r="1488" spans="1:6" hidden="1">
      <c r="A1488" t="s">
        <v>565</v>
      </c>
      <c r="B1488">
        <v>2005</v>
      </c>
      <c r="C1488" t="s">
        <v>1</v>
      </c>
      <c r="D1488" t="s">
        <v>442</v>
      </c>
      <c r="E1488" t="s">
        <v>442</v>
      </c>
      <c r="F1488" t="str">
        <f>VLOOKUP(E1488,Resources!A:C,3,FALSE)</f>
        <v/>
      </c>
    </row>
    <row r="1489" spans="1:6" hidden="1">
      <c r="A1489" t="s">
        <v>565</v>
      </c>
      <c r="B1489">
        <v>2005</v>
      </c>
      <c r="C1489" t="s">
        <v>1</v>
      </c>
      <c r="D1489" t="s">
        <v>441</v>
      </c>
      <c r="E1489" t="s">
        <v>441</v>
      </c>
      <c r="F1489" t="str">
        <f>VLOOKUP(E1489,Resources!A:C,3,FALSE)</f>
        <v/>
      </c>
    </row>
    <row r="1490" spans="1:6" hidden="1">
      <c r="A1490" t="s">
        <v>565</v>
      </c>
      <c r="B1490">
        <v>2005</v>
      </c>
      <c r="C1490" t="s">
        <v>1</v>
      </c>
      <c r="D1490" t="s">
        <v>605</v>
      </c>
      <c r="E1490" t="s">
        <v>604</v>
      </c>
      <c r="F1490" t="str">
        <f>VLOOKUP(E1490,Resources!A:C,3,FALSE)</f>
        <v/>
      </c>
    </row>
    <row r="1491" spans="1:6" hidden="1">
      <c r="A1491" t="s">
        <v>565</v>
      </c>
      <c r="B1491">
        <v>2005</v>
      </c>
      <c r="C1491" t="s">
        <v>1</v>
      </c>
      <c r="D1491" t="s">
        <v>440</v>
      </c>
      <c r="E1491" t="s">
        <v>440</v>
      </c>
      <c r="F1491" t="str">
        <f>VLOOKUP(E1491,Resources!A:C,3,FALSE)</f>
        <v/>
      </c>
    </row>
    <row r="1492" spans="1:6" hidden="1">
      <c r="A1492" t="s">
        <v>565</v>
      </c>
      <c r="B1492">
        <v>2005</v>
      </c>
      <c r="C1492" t="s">
        <v>1</v>
      </c>
      <c r="D1492" t="s">
        <v>171</v>
      </c>
      <c r="E1492" t="s">
        <v>171</v>
      </c>
      <c r="F1492" t="str">
        <f>VLOOKUP(E1492,Resources!A:C,3,FALSE)</f>
        <v/>
      </c>
    </row>
    <row r="1493" spans="1:6" hidden="1">
      <c r="A1493" t="s">
        <v>565</v>
      </c>
      <c r="B1493">
        <v>2005</v>
      </c>
      <c r="C1493" t="s">
        <v>1</v>
      </c>
      <c r="D1493" t="s">
        <v>439</v>
      </c>
      <c r="E1493" t="s">
        <v>439</v>
      </c>
      <c r="F1493" t="str">
        <f>VLOOKUP(E1493,Resources!A:C,3,FALSE)</f>
        <v/>
      </c>
    </row>
    <row r="1494" spans="1:6" hidden="1">
      <c r="A1494" t="s">
        <v>565</v>
      </c>
      <c r="B1494">
        <v>2005</v>
      </c>
      <c r="C1494" t="s">
        <v>1</v>
      </c>
      <c r="D1494" t="s">
        <v>167</v>
      </c>
      <c r="E1494" t="s">
        <v>167</v>
      </c>
      <c r="F1494" t="str">
        <f>VLOOKUP(E1494,Resources!A:C,3,FALSE)</f>
        <v>SourceWatch</v>
      </c>
    </row>
    <row r="1495" spans="1:6" hidden="1">
      <c r="A1495" t="s">
        <v>565</v>
      </c>
      <c r="B1495">
        <v>2005</v>
      </c>
      <c r="C1495" t="s">
        <v>1</v>
      </c>
      <c r="D1495" t="s">
        <v>166</v>
      </c>
      <c r="E1495" t="s">
        <v>166</v>
      </c>
      <c r="F1495" t="str">
        <f>VLOOKUP(E1495,Resources!A:C,3,FALSE)</f>
        <v/>
      </c>
    </row>
    <row r="1496" spans="1:6" hidden="1">
      <c r="A1496" t="s">
        <v>565</v>
      </c>
      <c r="B1496">
        <v>2005</v>
      </c>
      <c r="C1496" t="s">
        <v>1</v>
      </c>
      <c r="D1496" t="s">
        <v>164</v>
      </c>
      <c r="E1496" t="s">
        <v>164</v>
      </c>
      <c r="F1496" t="str">
        <f>VLOOKUP(E1496,Resources!A:C,3,FALSE)</f>
        <v/>
      </c>
    </row>
    <row r="1497" spans="1:6" hidden="1">
      <c r="A1497" t="s">
        <v>565</v>
      </c>
      <c r="B1497">
        <v>2005</v>
      </c>
      <c r="C1497" t="s">
        <v>1</v>
      </c>
      <c r="D1497" t="s">
        <v>437</v>
      </c>
      <c r="E1497" t="s">
        <v>437</v>
      </c>
      <c r="F1497" t="str">
        <f>VLOOKUP(E1497,Resources!A:C,3,FALSE)</f>
        <v>DeSmog</v>
      </c>
    </row>
    <row r="1498" spans="1:6" hidden="1">
      <c r="A1498" t="s">
        <v>565</v>
      </c>
      <c r="B1498">
        <v>2005</v>
      </c>
      <c r="C1498" t="s">
        <v>1</v>
      </c>
      <c r="D1498" t="s">
        <v>542</v>
      </c>
      <c r="E1498" t="s">
        <v>542</v>
      </c>
      <c r="F1498" t="str">
        <f>VLOOKUP(E1498,Resources!A:C,3,FALSE)</f>
        <v>SourceWatch</v>
      </c>
    </row>
    <row r="1499" spans="1:6" hidden="1">
      <c r="A1499" t="s">
        <v>565</v>
      </c>
      <c r="B1499">
        <v>2005</v>
      </c>
      <c r="C1499" t="s">
        <v>1</v>
      </c>
      <c r="D1499" t="s">
        <v>160</v>
      </c>
      <c r="E1499" t="s">
        <v>160</v>
      </c>
      <c r="F1499" t="str">
        <f>VLOOKUP(E1499,Resources!A:C,3,FALSE)</f>
        <v/>
      </c>
    </row>
    <row r="1500" spans="1:6" hidden="1">
      <c r="A1500" t="s">
        <v>565</v>
      </c>
      <c r="B1500">
        <v>2005</v>
      </c>
      <c r="C1500" t="s">
        <v>1</v>
      </c>
      <c r="D1500" t="s">
        <v>541</v>
      </c>
      <c r="E1500" t="s">
        <v>541</v>
      </c>
      <c r="F1500" t="str">
        <f>VLOOKUP(E1500,Resources!A:C,3,FALSE)</f>
        <v/>
      </c>
    </row>
    <row r="1501" spans="1:6" hidden="1">
      <c r="A1501" t="s">
        <v>565</v>
      </c>
      <c r="B1501">
        <v>2005</v>
      </c>
      <c r="C1501" t="s">
        <v>1</v>
      </c>
      <c r="D1501" t="s">
        <v>603</v>
      </c>
      <c r="E1501" t="s">
        <v>603</v>
      </c>
      <c r="F1501" t="str">
        <f>VLOOKUP(E1501,Resources!A:C,3,FALSE)</f>
        <v/>
      </c>
    </row>
    <row r="1502" spans="1:6" hidden="1">
      <c r="A1502" t="s">
        <v>565</v>
      </c>
      <c r="B1502">
        <v>2005</v>
      </c>
      <c r="C1502" t="s">
        <v>1</v>
      </c>
      <c r="D1502" t="s">
        <v>157</v>
      </c>
      <c r="E1502" t="s">
        <v>157</v>
      </c>
      <c r="F1502" t="str">
        <f>VLOOKUP(E1502,Resources!A:C,3,FALSE)</f>
        <v/>
      </c>
    </row>
    <row r="1503" spans="1:6" hidden="1">
      <c r="A1503" t="s">
        <v>565</v>
      </c>
      <c r="B1503">
        <v>2005</v>
      </c>
      <c r="C1503" t="s">
        <v>1</v>
      </c>
      <c r="D1503" t="s">
        <v>436</v>
      </c>
      <c r="E1503" t="s">
        <v>436</v>
      </c>
      <c r="F1503" t="str">
        <f>VLOOKUP(E1503,Resources!A:C,3,FALSE)</f>
        <v/>
      </c>
    </row>
    <row r="1504" spans="1:6" hidden="1">
      <c r="A1504" t="s">
        <v>565</v>
      </c>
      <c r="B1504">
        <v>2005</v>
      </c>
      <c r="C1504" t="s">
        <v>1</v>
      </c>
      <c r="D1504" t="s">
        <v>435</v>
      </c>
      <c r="E1504" t="s">
        <v>435</v>
      </c>
      <c r="F1504" t="str">
        <f>VLOOKUP(E1504,Resources!A:C,3,FALSE)</f>
        <v/>
      </c>
    </row>
    <row r="1505" spans="1:6" hidden="1">
      <c r="A1505" t="s">
        <v>565</v>
      </c>
      <c r="B1505">
        <v>2005</v>
      </c>
      <c r="C1505" t="s">
        <v>1</v>
      </c>
      <c r="D1505" t="s">
        <v>434</v>
      </c>
      <c r="E1505" t="s">
        <v>434</v>
      </c>
      <c r="F1505" t="str">
        <f>VLOOKUP(E1505,Resources!A:C,3,FALSE)</f>
        <v/>
      </c>
    </row>
    <row r="1506" spans="1:6" hidden="1">
      <c r="A1506" t="s">
        <v>565</v>
      </c>
      <c r="B1506">
        <v>2005</v>
      </c>
      <c r="C1506" t="s">
        <v>1</v>
      </c>
      <c r="D1506" t="s">
        <v>602</v>
      </c>
      <c r="E1506" t="s">
        <v>602</v>
      </c>
      <c r="F1506" t="str">
        <f>VLOOKUP(E1506,Resources!A:C,3,FALSE)</f>
        <v/>
      </c>
    </row>
    <row r="1507" spans="1:6" hidden="1">
      <c r="A1507" t="s">
        <v>565</v>
      </c>
      <c r="B1507">
        <v>2005</v>
      </c>
      <c r="C1507" t="s">
        <v>1</v>
      </c>
      <c r="D1507" t="s">
        <v>540</v>
      </c>
      <c r="E1507" t="s">
        <v>540</v>
      </c>
      <c r="F1507" t="str">
        <f>VLOOKUP(E1507,Resources!A:C,3,FALSE)</f>
        <v/>
      </c>
    </row>
    <row r="1508" spans="1:6" hidden="1">
      <c r="A1508" t="s">
        <v>565</v>
      </c>
      <c r="B1508">
        <v>2005</v>
      </c>
      <c r="C1508" t="s">
        <v>1</v>
      </c>
      <c r="D1508" t="s">
        <v>152</v>
      </c>
      <c r="E1508" t="s">
        <v>152</v>
      </c>
      <c r="F1508" t="str">
        <f>VLOOKUP(E1508,Resources!A:C,3,FALSE)</f>
        <v/>
      </c>
    </row>
    <row r="1509" spans="1:6" hidden="1">
      <c r="A1509" t="s">
        <v>565</v>
      </c>
      <c r="B1509">
        <v>2005</v>
      </c>
      <c r="C1509" t="s">
        <v>1</v>
      </c>
      <c r="D1509" t="s">
        <v>151</v>
      </c>
      <c r="E1509" t="s">
        <v>151</v>
      </c>
      <c r="F1509" t="str">
        <f>VLOOKUP(E1509,Resources!A:C,3,FALSE)</f>
        <v/>
      </c>
    </row>
    <row r="1510" spans="1:6" hidden="1">
      <c r="A1510" t="s">
        <v>565</v>
      </c>
      <c r="B1510">
        <v>2005</v>
      </c>
      <c r="C1510" t="s">
        <v>1</v>
      </c>
      <c r="D1510" t="s">
        <v>150</v>
      </c>
      <c r="E1510" t="s">
        <v>150</v>
      </c>
      <c r="F1510" t="str">
        <f>VLOOKUP(E1510,Resources!A:C,3,FALSE)</f>
        <v/>
      </c>
    </row>
    <row r="1511" spans="1:6" hidden="1">
      <c r="A1511" t="s">
        <v>565</v>
      </c>
      <c r="B1511">
        <v>2005</v>
      </c>
      <c r="C1511" t="s">
        <v>1</v>
      </c>
      <c r="D1511" t="s">
        <v>149</v>
      </c>
      <c r="E1511" t="s">
        <v>149</v>
      </c>
      <c r="F1511" t="str">
        <f>VLOOKUP(E1511,Resources!A:C,3,FALSE)</f>
        <v/>
      </c>
    </row>
    <row r="1512" spans="1:6" hidden="1">
      <c r="A1512" t="s">
        <v>565</v>
      </c>
      <c r="B1512">
        <v>2005</v>
      </c>
      <c r="C1512" t="s">
        <v>1</v>
      </c>
      <c r="D1512" t="s">
        <v>148</v>
      </c>
      <c r="E1512" t="s">
        <v>148</v>
      </c>
      <c r="F1512" t="str">
        <f>VLOOKUP(E1512,Resources!A:C,3,FALSE)</f>
        <v/>
      </c>
    </row>
    <row r="1513" spans="1:6" hidden="1">
      <c r="A1513" t="s">
        <v>565</v>
      </c>
      <c r="B1513">
        <v>2005</v>
      </c>
      <c r="C1513" t="s">
        <v>1</v>
      </c>
      <c r="D1513" t="s">
        <v>433</v>
      </c>
      <c r="E1513" t="s">
        <v>433</v>
      </c>
      <c r="F1513" t="str">
        <f>VLOOKUP(E1513,Resources!A:C,3,FALSE)</f>
        <v/>
      </c>
    </row>
    <row r="1514" spans="1:6" hidden="1">
      <c r="A1514" t="s">
        <v>565</v>
      </c>
      <c r="B1514">
        <v>2005</v>
      </c>
      <c r="C1514" t="s">
        <v>1</v>
      </c>
      <c r="D1514" t="s">
        <v>147</v>
      </c>
      <c r="E1514" t="s">
        <v>147</v>
      </c>
      <c r="F1514" t="str">
        <f>VLOOKUP(E1514,Resources!A:C,3,FALSE)</f>
        <v/>
      </c>
    </row>
    <row r="1515" spans="1:6" hidden="1">
      <c r="A1515" t="s">
        <v>565</v>
      </c>
      <c r="B1515">
        <v>2005</v>
      </c>
      <c r="C1515" t="s">
        <v>1</v>
      </c>
      <c r="D1515" t="s">
        <v>601</v>
      </c>
      <c r="E1515" t="s">
        <v>601</v>
      </c>
      <c r="F1515" t="str">
        <f>VLOOKUP(E1515,Resources!A:C,3,FALSE)</f>
        <v/>
      </c>
    </row>
    <row r="1516" spans="1:6" hidden="1">
      <c r="A1516" t="s">
        <v>565</v>
      </c>
      <c r="B1516">
        <v>2005</v>
      </c>
      <c r="C1516" t="s">
        <v>1</v>
      </c>
      <c r="D1516" t="s">
        <v>146</v>
      </c>
      <c r="E1516" t="s">
        <v>146</v>
      </c>
      <c r="F1516" t="str">
        <f>VLOOKUP(E1516,Resources!A:C,3,FALSE)</f>
        <v/>
      </c>
    </row>
    <row r="1517" spans="1:6" hidden="1">
      <c r="A1517" t="s">
        <v>565</v>
      </c>
      <c r="B1517">
        <v>2005</v>
      </c>
      <c r="C1517" t="s">
        <v>1</v>
      </c>
      <c r="D1517" t="s">
        <v>600</v>
      </c>
      <c r="E1517" t="s">
        <v>600</v>
      </c>
      <c r="F1517" t="str">
        <f>VLOOKUP(E1517,Resources!A:C,3,FALSE)</f>
        <v/>
      </c>
    </row>
    <row r="1518" spans="1:6" hidden="1">
      <c r="A1518" t="s">
        <v>565</v>
      </c>
      <c r="B1518">
        <v>2005</v>
      </c>
      <c r="C1518" t="s">
        <v>1</v>
      </c>
      <c r="D1518" t="s">
        <v>144</v>
      </c>
      <c r="E1518" t="s">
        <v>144</v>
      </c>
      <c r="F1518" t="str">
        <f>VLOOKUP(E1518,Resources!A:C,3,FALSE)</f>
        <v/>
      </c>
    </row>
    <row r="1519" spans="1:6" hidden="1">
      <c r="A1519" t="s">
        <v>565</v>
      </c>
      <c r="B1519">
        <v>2005</v>
      </c>
      <c r="C1519" t="s">
        <v>1</v>
      </c>
      <c r="D1519" t="s">
        <v>143</v>
      </c>
      <c r="E1519" t="s">
        <v>143</v>
      </c>
      <c r="F1519" t="str">
        <f>VLOOKUP(E1519,Resources!A:C,3,FALSE)</f>
        <v/>
      </c>
    </row>
    <row r="1520" spans="1:6" hidden="1">
      <c r="A1520" t="s">
        <v>565</v>
      </c>
      <c r="B1520">
        <v>2005</v>
      </c>
      <c r="C1520" t="s">
        <v>1</v>
      </c>
      <c r="D1520" t="s">
        <v>539</v>
      </c>
      <c r="E1520" t="s">
        <v>539</v>
      </c>
      <c r="F1520" t="str">
        <f>VLOOKUP(E1520,Resources!A:C,3,FALSE)</f>
        <v/>
      </c>
    </row>
    <row r="1521" spans="1:6" hidden="1">
      <c r="A1521" t="s">
        <v>565</v>
      </c>
      <c r="B1521">
        <v>2005</v>
      </c>
      <c r="C1521" t="s">
        <v>1</v>
      </c>
      <c r="D1521" t="s">
        <v>430</v>
      </c>
      <c r="E1521" t="s">
        <v>430</v>
      </c>
      <c r="F1521" t="str">
        <f>VLOOKUP(E1521,Resources!A:C,3,FALSE)</f>
        <v/>
      </c>
    </row>
    <row r="1522" spans="1:6" hidden="1">
      <c r="A1522" t="s">
        <v>565</v>
      </c>
      <c r="B1522">
        <v>2005</v>
      </c>
      <c r="C1522" t="s">
        <v>1</v>
      </c>
      <c r="D1522" t="s">
        <v>599</v>
      </c>
      <c r="E1522" t="s">
        <v>599</v>
      </c>
      <c r="F1522" t="str">
        <f>VLOOKUP(E1522,Resources!A:C,3,FALSE)</f>
        <v/>
      </c>
    </row>
    <row r="1523" spans="1:6" hidden="1">
      <c r="A1523" t="s">
        <v>565</v>
      </c>
      <c r="B1523">
        <v>2005</v>
      </c>
      <c r="C1523" t="s">
        <v>1</v>
      </c>
      <c r="D1523" t="s">
        <v>136</v>
      </c>
      <c r="E1523" t="s">
        <v>136</v>
      </c>
      <c r="F1523" t="str">
        <f>VLOOKUP(E1523,Resources!A:C,3,FALSE)</f>
        <v/>
      </c>
    </row>
    <row r="1524" spans="1:6" hidden="1">
      <c r="A1524" t="s">
        <v>565</v>
      </c>
      <c r="B1524">
        <v>2005</v>
      </c>
      <c r="C1524" t="s">
        <v>1</v>
      </c>
      <c r="D1524" t="s">
        <v>135</v>
      </c>
      <c r="E1524" t="s">
        <v>135</v>
      </c>
      <c r="F1524" t="str">
        <f>VLOOKUP(E1524,Resources!A:C,3,FALSE)</f>
        <v/>
      </c>
    </row>
    <row r="1525" spans="1:6" hidden="1">
      <c r="A1525" t="s">
        <v>565</v>
      </c>
      <c r="B1525">
        <v>2005</v>
      </c>
      <c r="C1525" t="s">
        <v>1</v>
      </c>
      <c r="D1525" t="s">
        <v>134</v>
      </c>
      <c r="E1525" t="s">
        <v>134</v>
      </c>
      <c r="F1525" t="str">
        <f>VLOOKUP(E1525,Resources!A:C,3,FALSE)</f>
        <v/>
      </c>
    </row>
    <row r="1526" spans="1:6" hidden="1">
      <c r="A1526" t="s">
        <v>565</v>
      </c>
      <c r="B1526">
        <v>2005</v>
      </c>
      <c r="C1526" t="s">
        <v>1</v>
      </c>
      <c r="D1526" t="s">
        <v>133</v>
      </c>
      <c r="E1526" t="s">
        <v>132</v>
      </c>
      <c r="F1526" t="str">
        <f>VLOOKUP(E1526,Resources!A:C,3,FALSE)</f>
        <v>SourceWatch</v>
      </c>
    </row>
    <row r="1527" spans="1:6" hidden="1">
      <c r="A1527" t="s">
        <v>565</v>
      </c>
      <c r="B1527">
        <v>2005</v>
      </c>
      <c r="C1527" t="s">
        <v>1</v>
      </c>
      <c r="D1527" t="s">
        <v>131</v>
      </c>
      <c r="E1527" t="s">
        <v>131</v>
      </c>
      <c r="F1527" t="str">
        <f>VLOOKUP(E1527,Resources!A:C,3,FALSE)</f>
        <v/>
      </c>
    </row>
    <row r="1528" spans="1:6" hidden="1">
      <c r="A1528" t="s">
        <v>565</v>
      </c>
      <c r="B1528">
        <v>2005</v>
      </c>
      <c r="C1528" t="s">
        <v>1</v>
      </c>
      <c r="D1528" t="s">
        <v>598</v>
      </c>
      <c r="E1528" t="s">
        <v>598</v>
      </c>
      <c r="F1528" t="str">
        <f>VLOOKUP(E1528,Resources!A:C,3,FALSE)</f>
        <v/>
      </c>
    </row>
    <row r="1529" spans="1:6" hidden="1">
      <c r="A1529" t="s">
        <v>565</v>
      </c>
      <c r="B1529">
        <v>2005</v>
      </c>
      <c r="C1529" t="s">
        <v>1</v>
      </c>
      <c r="D1529" t="s">
        <v>128</v>
      </c>
      <c r="E1529" t="s">
        <v>128</v>
      </c>
      <c r="F1529" t="str">
        <f>VLOOKUP(E1529,Resources!A:C,3,FALSE)</f>
        <v/>
      </c>
    </row>
    <row r="1530" spans="1:6" hidden="1">
      <c r="A1530" t="s">
        <v>565</v>
      </c>
      <c r="B1530">
        <v>2005</v>
      </c>
      <c r="C1530" t="s">
        <v>1</v>
      </c>
      <c r="D1530" t="s">
        <v>127</v>
      </c>
      <c r="E1530" t="s">
        <v>127</v>
      </c>
      <c r="F1530" t="str">
        <f>VLOOKUP(E1530,Resources!A:C,3,FALSE)</f>
        <v/>
      </c>
    </row>
    <row r="1531" spans="1:6" hidden="1">
      <c r="A1531" t="s">
        <v>565</v>
      </c>
      <c r="B1531">
        <v>2005</v>
      </c>
      <c r="C1531" t="s">
        <v>1</v>
      </c>
      <c r="D1531" t="s">
        <v>429</v>
      </c>
      <c r="E1531" t="s">
        <v>429</v>
      </c>
      <c r="F1531" t="str">
        <f>VLOOKUP(E1531,Resources!A:C,3,FALSE)</f>
        <v/>
      </c>
    </row>
    <row r="1532" spans="1:6" hidden="1">
      <c r="A1532" t="s">
        <v>565</v>
      </c>
      <c r="B1532">
        <v>2005</v>
      </c>
      <c r="C1532" t="s">
        <v>1</v>
      </c>
      <c r="D1532" t="s">
        <v>428</v>
      </c>
      <c r="E1532" t="s">
        <v>428</v>
      </c>
      <c r="F1532" t="str">
        <f>VLOOKUP(E1532,Resources!A:C,3,FALSE)</f>
        <v/>
      </c>
    </row>
    <row r="1533" spans="1:6" hidden="1">
      <c r="A1533" t="s">
        <v>565</v>
      </c>
      <c r="B1533">
        <v>2005</v>
      </c>
      <c r="C1533" t="s">
        <v>1</v>
      </c>
      <c r="D1533" t="s">
        <v>427</v>
      </c>
      <c r="E1533" t="s">
        <v>427</v>
      </c>
      <c r="F1533" t="str">
        <f>VLOOKUP(E1533,Resources!A:C,3,FALSE)</f>
        <v/>
      </c>
    </row>
    <row r="1534" spans="1:6" hidden="1">
      <c r="A1534" t="s">
        <v>565</v>
      </c>
      <c r="B1534">
        <v>2005</v>
      </c>
      <c r="C1534" t="s">
        <v>1</v>
      </c>
      <c r="D1534" t="s">
        <v>597</v>
      </c>
      <c r="E1534" t="s">
        <v>597</v>
      </c>
      <c r="F1534" t="str">
        <f>VLOOKUP(E1534,Resources!A:C,3,FALSE)</f>
        <v/>
      </c>
    </row>
    <row r="1535" spans="1:6" hidden="1">
      <c r="A1535" t="s">
        <v>565</v>
      </c>
      <c r="B1535">
        <v>2005</v>
      </c>
      <c r="C1535" t="s">
        <v>1</v>
      </c>
      <c r="D1535" t="s">
        <v>426</v>
      </c>
      <c r="E1535" t="s">
        <v>426</v>
      </c>
      <c r="F1535" t="str">
        <f>VLOOKUP(E1535,Resources!A:C,3,FALSE)</f>
        <v/>
      </c>
    </row>
    <row r="1536" spans="1:6" hidden="1">
      <c r="A1536" t="s">
        <v>565</v>
      </c>
      <c r="B1536">
        <v>2005</v>
      </c>
      <c r="C1536" t="s">
        <v>1</v>
      </c>
      <c r="D1536" t="s">
        <v>596</v>
      </c>
      <c r="E1536" t="s">
        <v>596</v>
      </c>
      <c r="F1536" t="str">
        <f>VLOOKUP(E1536,Resources!A:C,3,FALSE)</f>
        <v/>
      </c>
    </row>
    <row r="1537" spans="1:6" hidden="1">
      <c r="A1537" t="s">
        <v>565</v>
      </c>
      <c r="B1537">
        <v>2005</v>
      </c>
      <c r="C1537" t="s">
        <v>1</v>
      </c>
      <c r="D1537" t="s">
        <v>124</v>
      </c>
      <c r="E1537" t="s">
        <v>124</v>
      </c>
      <c r="F1537" t="str">
        <f>VLOOKUP(E1537,Resources!A:C,3,FALSE)</f>
        <v/>
      </c>
    </row>
    <row r="1538" spans="1:6" hidden="1">
      <c r="A1538" t="s">
        <v>565</v>
      </c>
      <c r="B1538">
        <v>2005</v>
      </c>
      <c r="C1538" t="s">
        <v>1</v>
      </c>
      <c r="D1538" t="s">
        <v>537</v>
      </c>
      <c r="E1538" t="s">
        <v>537</v>
      </c>
      <c r="F1538" t="str">
        <f>VLOOKUP(E1538,Resources!A:C,3,FALSE)</f>
        <v/>
      </c>
    </row>
    <row r="1539" spans="1:6" hidden="1">
      <c r="A1539" t="s">
        <v>565</v>
      </c>
      <c r="B1539">
        <v>2005</v>
      </c>
      <c r="C1539" t="s">
        <v>1</v>
      </c>
      <c r="D1539" t="s">
        <v>536</v>
      </c>
      <c r="E1539" t="s">
        <v>536</v>
      </c>
      <c r="F1539" t="str">
        <f>VLOOKUP(E1539,Resources!A:C,3,FALSE)</f>
        <v>SourceWatch</v>
      </c>
    </row>
    <row r="1540" spans="1:6" hidden="1">
      <c r="A1540" t="s">
        <v>565</v>
      </c>
      <c r="B1540">
        <v>2005</v>
      </c>
      <c r="C1540" t="s">
        <v>1</v>
      </c>
      <c r="D1540" t="s">
        <v>535</v>
      </c>
      <c r="E1540" t="s">
        <v>535</v>
      </c>
      <c r="F1540" t="str">
        <f>VLOOKUP(E1540,Resources!A:C,3,FALSE)</f>
        <v/>
      </c>
    </row>
    <row r="1541" spans="1:6" hidden="1">
      <c r="A1541" t="s">
        <v>565</v>
      </c>
      <c r="B1541">
        <v>2005</v>
      </c>
      <c r="C1541" t="s">
        <v>1</v>
      </c>
      <c r="D1541" t="s">
        <v>425</v>
      </c>
      <c r="E1541" t="s">
        <v>425</v>
      </c>
      <c r="F1541" t="str">
        <f>VLOOKUP(E1541,Resources!A:C,3,FALSE)</f>
        <v/>
      </c>
    </row>
    <row r="1542" spans="1:6" hidden="1">
      <c r="A1542" t="s">
        <v>565</v>
      </c>
      <c r="B1542">
        <v>2005</v>
      </c>
      <c r="C1542" t="s">
        <v>1</v>
      </c>
      <c r="D1542" t="s">
        <v>121</v>
      </c>
      <c r="E1542" t="s">
        <v>121</v>
      </c>
      <c r="F1542" t="str">
        <f>VLOOKUP(E1542,Resources!A:C,3,FALSE)</f>
        <v/>
      </c>
    </row>
    <row r="1543" spans="1:6" hidden="1">
      <c r="A1543" t="s">
        <v>565</v>
      </c>
      <c r="B1543">
        <v>2005</v>
      </c>
      <c r="C1543" t="s">
        <v>1</v>
      </c>
      <c r="D1543" t="s">
        <v>424</v>
      </c>
      <c r="E1543" t="s">
        <v>424</v>
      </c>
      <c r="F1543" t="str">
        <f>VLOOKUP(E1543,Resources!A:C,3,FALSE)</f>
        <v>SourceWatch</v>
      </c>
    </row>
    <row r="1544" spans="1:6" hidden="1">
      <c r="A1544" t="s">
        <v>565</v>
      </c>
      <c r="B1544">
        <v>2005</v>
      </c>
      <c r="C1544" t="s">
        <v>1</v>
      </c>
      <c r="D1544" t="s">
        <v>120</v>
      </c>
      <c r="E1544" t="s">
        <v>120</v>
      </c>
      <c r="F1544" t="str">
        <f>VLOOKUP(E1544,Resources!A:C,3,FALSE)</f>
        <v/>
      </c>
    </row>
    <row r="1545" spans="1:6" hidden="1">
      <c r="A1545" t="s">
        <v>565</v>
      </c>
      <c r="B1545">
        <v>2005</v>
      </c>
      <c r="C1545" t="s">
        <v>1</v>
      </c>
      <c r="D1545" t="s">
        <v>595</v>
      </c>
      <c r="E1545" t="s">
        <v>595</v>
      </c>
      <c r="F1545" t="str">
        <f>VLOOKUP(E1545,Resources!A:C,3,FALSE)</f>
        <v/>
      </c>
    </row>
    <row r="1546" spans="1:6" hidden="1">
      <c r="A1546" t="s">
        <v>565</v>
      </c>
      <c r="B1546">
        <v>2005</v>
      </c>
      <c r="C1546" t="s">
        <v>1</v>
      </c>
      <c r="D1546" t="s">
        <v>423</v>
      </c>
      <c r="E1546" t="s">
        <v>116</v>
      </c>
      <c r="F1546" t="str">
        <f>VLOOKUP(E1546,Resources!A:C,3,FALSE)</f>
        <v/>
      </c>
    </row>
    <row r="1547" spans="1:6" hidden="1">
      <c r="A1547" t="s">
        <v>565</v>
      </c>
      <c r="B1547">
        <v>2005</v>
      </c>
      <c r="C1547" t="s">
        <v>1</v>
      </c>
      <c r="D1547" t="s">
        <v>114</v>
      </c>
      <c r="E1547" t="s">
        <v>114</v>
      </c>
      <c r="F1547" t="str">
        <f>VLOOKUP(E1547,Resources!A:C,3,FALSE)</f>
        <v/>
      </c>
    </row>
    <row r="1548" spans="1:6" hidden="1">
      <c r="A1548" t="s">
        <v>565</v>
      </c>
      <c r="B1548">
        <v>2005</v>
      </c>
      <c r="C1548" t="s">
        <v>1</v>
      </c>
      <c r="D1548" t="s">
        <v>110</v>
      </c>
      <c r="E1548" t="s">
        <v>110</v>
      </c>
      <c r="F1548" t="str">
        <f>VLOOKUP(E1548,Resources!A:C,3,FALSE)</f>
        <v/>
      </c>
    </row>
    <row r="1549" spans="1:6" hidden="1">
      <c r="A1549" t="s">
        <v>565</v>
      </c>
      <c r="B1549">
        <v>2005</v>
      </c>
      <c r="C1549" t="s">
        <v>1</v>
      </c>
      <c r="D1549" t="s">
        <v>534</v>
      </c>
      <c r="E1549" t="s">
        <v>534</v>
      </c>
      <c r="F1549" t="str">
        <f>VLOOKUP(E1549,Resources!A:C,3,FALSE)</f>
        <v/>
      </c>
    </row>
    <row r="1550" spans="1:6" hidden="1">
      <c r="A1550" t="s">
        <v>565</v>
      </c>
      <c r="B1550">
        <v>2005</v>
      </c>
      <c r="C1550" t="s">
        <v>1</v>
      </c>
      <c r="D1550" t="s">
        <v>107</v>
      </c>
      <c r="E1550" t="s">
        <v>107</v>
      </c>
      <c r="F1550" t="str">
        <f>VLOOKUP(E1550,Resources!A:C,3,FALSE)</f>
        <v/>
      </c>
    </row>
    <row r="1551" spans="1:6" hidden="1">
      <c r="A1551" t="s">
        <v>565</v>
      </c>
      <c r="B1551">
        <v>2005</v>
      </c>
      <c r="C1551" t="s">
        <v>1</v>
      </c>
      <c r="D1551" t="s">
        <v>594</v>
      </c>
      <c r="E1551" t="s">
        <v>594</v>
      </c>
      <c r="F1551" t="str">
        <f>VLOOKUP(E1551,Resources!A:C,3,FALSE)</f>
        <v/>
      </c>
    </row>
    <row r="1552" spans="1:6" hidden="1">
      <c r="A1552" t="s">
        <v>565</v>
      </c>
      <c r="B1552">
        <v>2005</v>
      </c>
      <c r="C1552" t="s">
        <v>1</v>
      </c>
      <c r="D1552" t="s">
        <v>422</v>
      </c>
      <c r="E1552" t="s">
        <v>422</v>
      </c>
      <c r="F1552" t="str">
        <f>VLOOKUP(E1552,Resources!A:C,3,FALSE)</f>
        <v/>
      </c>
    </row>
    <row r="1553" spans="1:6" hidden="1">
      <c r="A1553" t="s">
        <v>565</v>
      </c>
      <c r="B1553">
        <v>2005</v>
      </c>
      <c r="C1553" t="s">
        <v>1</v>
      </c>
      <c r="D1553" t="s">
        <v>105</v>
      </c>
      <c r="E1553" t="s">
        <v>105</v>
      </c>
      <c r="F1553" t="str">
        <f>VLOOKUP(E1553,Resources!A:C,3,FALSE)</f>
        <v/>
      </c>
    </row>
    <row r="1554" spans="1:6" hidden="1">
      <c r="A1554" t="s">
        <v>565</v>
      </c>
      <c r="B1554">
        <v>2005</v>
      </c>
      <c r="C1554" t="s">
        <v>1</v>
      </c>
      <c r="D1554" t="s">
        <v>421</v>
      </c>
      <c r="E1554" t="s">
        <v>421</v>
      </c>
      <c r="F1554" t="str">
        <f>VLOOKUP(E1554,Resources!A:C,3,FALSE)</f>
        <v/>
      </c>
    </row>
    <row r="1555" spans="1:6" hidden="1">
      <c r="A1555" t="s">
        <v>565</v>
      </c>
      <c r="B1555">
        <v>2005</v>
      </c>
      <c r="C1555" t="s">
        <v>1</v>
      </c>
      <c r="D1555" t="s">
        <v>593</v>
      </c>
      <c r="E1555" t="s">
        <v>593</v>
      </c>
      <c r="F1555" t="str">
        <f>VLOOKUP(E1555,Resources!A:C,3,FALSE)</f>
        <v/>
      </c>
    </row>
    <row r="1556" spans="1:6" hidden="1">
      <c r="A1556" t="s">
        <v>565</v>
      </c>
      <c r="B1556">
        <v>2005</v>
      </c>
      <c r="C1556" t="s">
        <v>1</v>
      </c>
      <c r="D1556" t="s">
        <v>533</v>
      </c>
      <c r="E1556" t="s">
        <v>533</v>
      </c>
      <c r="F1556" t="str">
        <f>VLOOKUP(E1556,Resources!A:C,3,FALSE)</f>
        <v/>
      </c>
    </row>
    <row r="1557" spans="1:6" hidden="1">
      <c r="A1557" t="s">
        <v>565</v>
      </c>
      <c r="B1557">
        <v>2005</v>
      </c>
      <c r="C1557" t="s">
        <v>1</v>
      </c>
      <c r="D1557" t="s">
        <v>420</v>
      </c>
      <c r="E1557" t="s">
        <v>420</v>
      </c>
      <c r="F1557" t="str">
        <f>VLOOKUP(E1557,Resources!A:C,3,FALSE)</f>
        <v/>
      </c>
    </row>
    <row r="1558" spans="1:6" hidden="1">
      <c r="A1558" t="s">
        <v>565</v>
      </c>
      <c r="B1558">
        <v>2005</v>
      </c>
      <c r="C1558" t="s">
        <v>1</v>
      </c>
      <c r="D1558" t="s">
        <v>592</v>
      </c>
      <c r="E1558" t="s">
        <v>592</v>
      </c>
      <c r="F1558" t="str">
        <f>VLOOKUP(E1558,Resources!A:C,3,FALSE)</f>
        <v/>
      </c>
    </row>
    <row r="1559" spans="1:6" hidden="1">
      <c r="A1559" t="s">
        <v>565</v>
      </c>
      <c r="B1559">
        <v>2005</v>
      </c>
      <c r="C1559" t="s">
        <v>1</v>
      </c>
      <c r="D1559" t="s">
        <v>591</v>
      </c>
      <c r="E1559" t="s">
        <v>591</v>
      </c>
      <c r="F1559" t="str">
        <f>VLOOKUP(E1559,Resources!A:C,3,FALSE)</f>
        <v>SourceWatch</v>
      </c>
    </row>
    <row r="1560" spans="1:6" hidden="1">
      <c r="A1560" t="s">
        <v>565</v>
      </c>
      <c r="B1560">
        <v>2005</v>
      </c>
      <c r="C1560" t="s">
        <v>1</v>
      </c>
      <c r="D1560" t="s">
        <v>418</v>
      </c>
      <c r="E1560" t="s">
        <v>418</v>
      </c>
      <c r="F1560" t="str">
        <f>VLOOKUP(E1560,Resources!A:C,3,FALSE)</f>
        <v/>
      </c>
    </row>
    <row r="1561" spans="1:6" hidden="1">
      <c r="A1561" t="s">
        <v>565</v>
      </c>
      <c r="B1561">
        <v>2005</v>
      </c>
      <c r="C1561" t="s">
        <v>1</v>
      </c>
      <c r="D1561" t="s">
        <v>590</v>
      </c>
      <c r="E1561" t="s">
        <v>590</v>
      </c>
      <c r="F1561" t="str">
        <f>VLOOKUP(E1561,Resources!A:C,3,FALSE)</f>
        <v/>
      </c>
    </row>
    <row r="1562" spans="1:6" hidden="1">
      <c r="A1562" t="s">
        <v>565</v>
      </c>
      <c r="B1562">
        <v>2005</v>
      </c>
      <c r="C1562" t="s">
        <v>1</v>
      </c>
      <c r="D1562" t="s">
        <v>589</v>
      </c>
      <c r="E1562" t="s">
        <v>589</v>
      </c>
      <c r="F1562" t="str">
        <f>VLOOKUP(E1562,Resources!A:C,3,FALSE)</f>
        <v/>
      </c>
    </row>
    <row r="1563" spans="1:6" hidden="1">
      <c r="A1563" t="s">
        <v>565</v>
      </c>
      <c r="B1563">
        <v>2005</v>
      </c>
      <c r="C1563" t="s">
        <v>1</v>
      </c>
      <c r="D1563" t="s">
        <v>416</v>
      </c>
      <c r="E1563" t="s">
        <v>416</v>
      </c>
      <c r="F1563" t="str">
        <f>VLOOKUP(E1563,Resources!A:C,3,FALSE)</f>
        <v/>
      </c>
    </row>
    <row r="1564" spans="1:6" hidden="1">
      <c r="A1564" t="s">
        <v>565</v>
      </c>
      <c r="B1564">
        <v>2005</v>
      </c>
      <c r="C1564" t="s">
        <v>1</v>
      </c>
      <c r="D1564" t="s">
        <v>98</v>
      </c>
      <c r="E1564" t="s">
        <v>98</v>
      </c>
      <c r="F1564" t="str">
        <f>VLOOKUP(E1564,Resources!A:C,3,FALSE)</f>
        <v/>
      </c>
    </row>
    <row r="1565" spans="1:6" hidden="1">
      <c r="A1565" t="s">
        <v>565</v>
      </c>
      <c r="B1565">
        <v>2005</v>
      </c>
      <c r="C1565" t="s">
        <v>1</v>
      </c>
      <c r="D1565" t="s">
        <v>557</v>
      </c>
      <c r="E1565" t="s">
        <v>557</v>
      </c>
      <c r="F1565" t="str">
        <f>VLOOKUP(E1565,Resources!A:C,3,FALSE)</f>
        <v/>
      </c>
    </row>
    <row r="1566" spans="1:6" hidden="1">
      <c r="A1566" t="s">
        <v>565</v>
      </c>
      <c r="B1566">
        <v>2005</v>
      </c>
      <c r="C1566" t="s">
        <v>1</v>
      </c>
      <c r="D1566" t="s">
        <v>414</v>
      </c>
      <c r="E1566" t="s">
        <v>414</v>
      </c>
      <c r="F1566" t="str">
        <f>VLOOKUP(E1566,Resources!A:C,3,FALSE)</f>
        <v/>
      </c>
    </row>
    <row r="1567" spans="1:6" hidden="1">
      <c r="A1567" t="s">
        <v>565</v>
      </c>
      <c r="B1567">
        <v>2005</v>
      </c>
      <c r="C1567" t="s">
        <v>1</v>
      </c>
      <c r="D1567" t="s">
        <v>532</v>
      </c>
      <c r="E1567" t="s">
        <v>532</v>
      </c>
      <c r="F1567" t="str">
        <f>VLOOKUP(E1567,Resources!A:C,3,FALSE)</f>
        <v>SourceWatch</v>
      </c>
    </row>
    <row r="1568" spans="1:6" hidden="1">
      <c r="A1568" t="s">
        <v>565</v>
      </c>
      <c r="B1568">
        <v>2005</v>
      </c>
      <c r="C1568" t="s">
        <v>1</v>
      </c>
      <c r="D1568" t="s">
        <v>413</v>
      </c>
      <c r="E1568" t="s">
        <v>413</v>
      </c>
      <c r="F1568" t="str">
        <f>VLOOKUP(E1568,Resources!A:C,3,FALSE)</f>
        <v>SourceWatch</v>
      </c>
    </row>
    <row r="1569" spans="1:6" hidden="1">
      <c r="A1569" t="s">
        <v>565</v>
      </c>
      <c r="B1569">
        <v>2005</v>
      </c>
      <c r="C1569" t="s">
        <v>1</v>
      </c>
      <c r="D1569" t="s">
        <v>412</v>
      </c>
      <c r="E1569" t="s">
        <v>412</v>
      </c>
      <c r="F1569" t="str">
        <f>VLOOKUP(E1569,Resources!A:C,3,FALSE)</f>
        <v/>
      </c>
    </row>
    <row r="1570" spans="1:6" hidden="1">
      <c r="A1570" t="s">
        <v>565</v>
      </c>
      <c r="B1570">
        <v>2005</v>
      </c>
      <c r="C1570" t="s">
        <v>1</v>
      </c>
      <c r="D1570" t="s">
        <v>93</v>
      </c>
      <c r="E1570" t="s">
        <v>93</v>
      </c>
      <c r="F1570" t="str">
        <f>VLOOKUP(E1570,Resources!A:C,3,FALSE)</f>
        <v/>
      </c>
    </row>
    <row r="1571" spans="1:6" hidden="1">
      <c r="A1571" t="s">
        <v>565</v>
      </c>
      <c r="B1571">
        <v>2005</v>
      </c>
      <c r="C1571" t="s">
        <v>1</v>
      </c>
      <c r="D1571" t="s">
        <v>588</v>
      </c>
      <c r="E1571" t="s">
        <v>588</v>
      </c>
      <c r="F1571" t="str">
        <f>VLOOKUP(E1571,Resources!A:C,3,FALSE)</f>
        <v>SourceWatch</v>
      </c>
    </row>
    <row r="1572" spans="1:6" hidden="1">
      <c r="A1572" t="s">
        <v>565</v>
      </c>
      <c r="B1572">
        <v>2005</v>
      </c>
      <c r="C1572" t="s">
        <v>1</v>
      </c>
      <c r="D1572" t="s">
        <v>92</v>
      </c>
      <c r="E1572" t="s">
        <v>92</v>
      </c>
      <c r="F1572" t="str">
        <f>VLOOKUP(E1572,Resources!A:C,3,FALSE)</f>
        <v/>
      </c>
    </row>
    <row r="1573" spans="1:6" hidden="1">
      <c r="A1573" t="s">
        <v>565</v>
      </c>
      <c r="B1573">
        <v>2005</v>
      </c>
      <c r="C1573" t="s">
        <v>1</v>
      </c>
      <c r="D1573" t="s">
        <v>91</v>
      </c>
      <c r="E1573" t="s">
        <v>91</v>
      </c>
      <c r="F1573" t="str">
        <f>VLOOKUP(E1573,Resources!A:C,3,FALSE)</f>
        <v/>
      </c>
    </row>
    <row r="1574" spans="1:6" hidden="1">
      <c r="A1574" t="s">
        <v>565</v>
      </c>
      <c r="B1574">
        <v>2005</v>
      </c>
      <c r="C1574" t="s">
        <v>1</v>
      </c>
      <c r="D1574" t="s">
        <v>89</v>
      </c>
      <c r="E1574" t="s">
        <v>89</v>
      </c>
      <c r="F1574" t="str">
        <f>VLOOKUP(E1574,Resources!A:C,3,FALSE)</f>
        <v/>
      </c>
    </row>
    <row r="1575" spans="1:6" hidden="1">
      <c r="A1575" t="s">
        <v>565</v>
      </c>
      <c r="B1575">
        <v>2005</v>
      </c>
      <c r="C1575" t="s">
        <v>1</v>
      </c>
      <c r="D1575" t="s">
        <v>587</v>
      </c>
      <c r="E1575" t="s">
        <v>587</v>
      </c>
      <c r="F1575" t="str">
        <f>VLOOKUP(E1575,Resources!A:C,3,FALSE)</f>
        <v/>
      </c>
    </row>
    <row r="1576" spans="1:6" hidden="1">
      <c r="A1576" t="s">
        <v>565</v>
      </c>
      <c r="B1576">
        <v>2005</v>
      </c>
      <c r="C1576" t="s">
        <v>1</v>
      </c>
      <c r="D1576" t="s">
        <v>88</v>
      </c>
      <c r="E1576" t="s">
        <v>88</v>
      </c>
      <c r="F1576" t="str">
        <f>VLOOKUP(E1576,Resources!A:C,3,FALSE)</f>
        <v/>
      </c>
    </row>
    <row r="1577" spans="1:6" hidden="1">
      <c r="A1577" t="s">
        <v>565</v>
      </c>
      <c r="B1577">
        <v>2005</v>
      </c>
      <c r="C1577" t="s">
        <v>1</v>
      </c>
      <c r="D1577" t="s">
        <v>87</v>
      </c>
      <c r="E1577" t="s">
        <v>87</v>
      </c>
      <c r="F1577" t="str">
        <f>VLOOKUP(E1577,Resources!A:C,3,FALSE)</f>
        <v/>
      </c>
    </row>
    <row r="1578" spans="1:6" hidden="1">
      <c r="A1578" t="s">
        <v>565</v>
      </c>
      <c r="B1578">
        <v>2005</v>
      </c>
      <c r="C1578" t="s">
        <v>1</v>
      </c>
      <c r="D1578" t="s">
        <v>86</v>
      </c>
      <c r="E1578" t="s">
        <v>86</v>
      </c>
      <c r="F1578" t="str">
        <f>VLOOKUP(E1578,Resources!A:C,3,FALSE)</f>
        <v/>
      </c>
    </row>
    <row r="1579" spans="1:6" hidden="1">
      <c r="A1579" t="s">
        <v>565</v>
      </c>
      <c r="B1579">
        <v>2005</v>
      </c>
      <c r="C1579" t="s">
        <v>1</v>
      </c>
      <c r="D1579" t="s">
        <v>85</v>
      </c>
      <c r="E1579" t="s">
        <v>85</v>
      </c>
      <c r="F1579" t="str">
        <f>VLOOKUP(E1579,Resources!A:C,3,FALSE)</f>
        <v/>
      </c>
    </row>
    <row r="1580" spans="1:6" hidden="1">
      <c r="A1580" t="s">
        <v>565</v>
      </c>
      <c r="B1580">
        <v>2005</v>
      </c>
      <c r="C1580" t="s">
        <v>1</v>
      </c>
      <c r="D1580" t="s">
        <v>84</v>
      </c>
      <c r="E1580" t="s">
        <v>84</v>
      </c>
      <c r="F1580" t="str">
        <f>VLOOKUP(E1580,Resources!A:C,3,FALSE)</f>
        <v/>
      </c>
    </row>
    <row r="1581" spans="1:6" hidden="1">
      <c r="A1581" t="s">
        <v>565</v>
      </c>
      <c r="B1581">
        <v>2005</v>
      </c>
      <c r="C1581" t="s">
        <v>1</v>
      </c>
      <c r="D1581" t="s">
        <v>586</v>
      </c>
      <c r="E1581" t="s">
        <v>586</v>
      </c>
      <c r="F1581" t="str">
        <f>VLOOKUP(E1581,Resources!A:C,3,FALSE)</f>
        <v/>
      </c>
    </row>
    <row r="1582" spans="1:6" hidden="1">
      <c r="A1582" t="s">
        <v>565</v>
      </c>
      <c r="B1582">
        <v>2005</v>
      </c>
      <c r="C1582" t="s">
        <v>1</v>
      </c>
      <c r="D1582" t="s">
        <v>360</v>
      </c>
      <c r="E1582" t="s">
        <v>360</v>
      </c>
      <c r="F1582" t="str">
        <f>VLOOKUP(E1582,Resources!A:C,3,FALSE)</f>
        <v/>
      </c>
    </row>
    <row r="1583" spans="1:6" hidden="1">
      <c r="A1583" t="s">
        <v>565</v>
      </c>
      <c r="B1583">
        <v>2005</v>
      </c>
      <c r="C1583" t="s">
        <v>1</v>
      </c>
      <c r="D1583" t="s">
        <v>585</v>
      </c>
      <c r="E1583" t="s">
        <v>585</v>
      </c>
      <c r="F1583" t="str">
        <f>VLOOKUP(E1583,Resources!A:C,3,FALSE)</f>
        <v/>
      </c>
    </row>
    <row r="1584" spans="1:6" hidden="1">
      <c r="A1584" t="s">
        <v>565</v>
      </c>
      <c r="B1584">
        <v>2005</v>
      </c>
      <c r="C1584" t="s">
        <v>1</v>
      </c>
      <c r="D1584" t="s">
        <v>81</v>
      </c>
      <c r="E1584" t="s">
        <v>81</v>
      </c>
      <c r="F1584" t="str">
        <f>VLOOKUP(E1584,Resources!A:C,3,FALSE)</f>
        <v/>
      </c>
    </row>
    <row r="1585" spans="1:6" hidden="1">
      <c r="A1585" t="s">
        <v>565</v>
      </c>
      <c r="B1585">
        <v>2005</v>
      </c>
      <c r="C1585" t="s">
        <v>1</v>
      </c>
      <c r="D1585" t="s">
        <v>410</v>
      </c>
      <c r="E1585" t="s">
        <v>410</v>
      </c>
      <c r="F1585" t="str">
        <f>VLOOKUP(E1585,Resources!A:C,3,FALSE)</f>
        <v/>
      </c>
    </row>
    <row r="1586" spans="1:6" hidden="1">
      <c r="A1586" t="s">
        <v>565</v>
      </c>
      <c r="B1586">
        <v>2005</v>
      </c>
      <c r="C1586" t="s">
        <v>1</v>
      </c>
      <c r="D1586" t="s">
        <v>79</v>
      </c>
      <c r="E1586" t="s">
        <v>79</v>
      </c>
      <c r="F1586" t="str">
        <f>VLOOKUP(E1586,Resources!A:C,3,FALSE)</f>
        <v/>
      </c>
    </row>
    <row r="1587" spans="1:6" hidden="1">
      <c r="A1587" t="s">
        <v>565</v>
      </c>
      <c r="B1587">
        <v>2005</v>
      </c>
      <c r="C1587" t="s">
        <v>1</v>
      </c>
      <c r="D1587" t="s">
        <v>531</v>
      </c>
      <c r="E1587" t="s">
        <v>531</v>
      </c>
      <c r="F1587" t="str">
        <f>VLOOKUP(E1587,Resources!A:C,3,FALSE)</f>
        <v/>
      </c>
    </row>
    <row r="1588" spans="1:6" hidden="1">
      <c r="A1588" t="s">
        <v>565</v>
      </c>
      <c r="B1588">
        <v>2005</v>
      </c>
      <c r="C1588" t="s">
        <v>1</v>
      </c>
      <c r="D1588" t="s">
        <v>409</v>
      </c>
      <c r="E1588" t="s">
        <v>409</v>
      </c>
      <c r="F1588" t="str">
        <f>VLOOKUP(E1588,Resources!A:C,3,FALSE)</f>
        <v/>
      </c>
    </row>
    <row r="1589" spans="1:6" hidden="1">
      <c r="A1589" t="s">
        <v>565</v>
      </c>
      <c r="B1589">
        <v>2005</v>
      </c>
      <c r="C1589" t="s">
        <v>1</v>
      </c>
      <c r="D1589" t="s">
        <v>584</v>
      </c>
      <c r="E1589" t="s">
        <v>584</v>
      </c>
      <c r="F1589" t="str">
        <f>VLOOKUP(E1589,Resources!A:C,3,FALSE)</f>
        <v/>
      </c>
    </row>
    <row r="1590" spans="1:6" hidden="1">
      <c r="A1590" t="s">
        <v>565</v>
      </c>
      <c r="B1590">
        <v>2005</v>
      </c>
      <c r="C1590" t="s">
        <v>1</v>
      </c>
      <c r="D1590" t="s">
        <v>78</v>
      </c>
      <c r="E1590" t="s">
        <v>78</v>
      </c>
      <c r="F1590" t="str">
        <f>VLOOKUP(E1590,Resources!A:C,3,FALSE)</f>
        <v/>
      </c>
    </row>
    <row r="1591" spans="1:6" hidden="1">
      <c r="A1591" t="s">
        <v>565</v>
      </c>
      <c r="B1591">
        <v>2005</v>
      </c>
      <c r="C1591" t="s">
        <v>1</v>
      </c>
      <c r="D1591" t="s">
        <v>583</v>
      </c>
      <c r="E1591" t="s">
        <v>583</v>
      </c>
      <c r="F1591" t="str">
        <f>VLOOKUP(E1591,Resources!A:C,3,FALSE)</f>
        <v/>
      </c>
    </row>
    <row r="1592" spans="1:6" hidden="1">
      <c r="A1592" t="s">
        <v>565</v>
      </c>
      <c r="B1592">
        <v>2005</v>
      </c>
      <c r="C1592" t="s">
        <v>1</v>
      </c>
      <c r="D1592" t="s">
        <v>408</v>
      </c>
      <c r="E1592" t="s">
        <v>408</v>
      </c>
      <c r="F1592" t="str">
        <f>VLOOKUP(E1592,Resources!A:C,3,FALSE)</f>
        <v/>
      </c>
    </row>
    <row r="1593" spans="1:6" hidden="1">
      <c r="A1593" t="s">
        <v>565</v>
      </c>
      <c r="B1593">
        <v>2005</v>
      </c>
      <c r="C1593" t="s">
        <v>1</v>
      </c>
      <c r="D1593" t="s">
        <v>358</v>
      </c>
      <c r="E1593" t="s">
        <v>358</v>
      </c>
      <c r="F1593" t="str">
        <f>VLOOKUP(E1593,Resources!A:C,3,FALSE)</f>
        <v/>
      </c>
    </row>
    <row r="1594" spans="1:6" hidden="1">
      <c r="A1594" t="s">
        <v>565</v>
      </c>
      <c r="B1594">
        <v>2005</v>
      </c>
      <c r="C1594" t="s">
        <v>1</v>
      </c>
      <c r="D1594" t="s">
        <v>530</v>
      </c>
      <c r="E1594" t="s">
        <v>530</v>
      </c>
      <c r="F1594" t="str">
        <f>VLOOKUP(E1594,Resources!A:C,3,FALSE)</f>
        <v/>
      </c>
    </row>
    <row r="1595" spans="1:6" hidden="1">
      <c r="A1595" t="s">
        <v>565</v>
      </c>
      <c r="B1595">
        <v>2005</v>
      </c>
      <c r="C1595" t="s">
        <v>1</v>
      </c>
      <c r="D1595" t="s">
        <v>74</v>
      </c>
      <c r="E1595" t="s">
        <v>74</v>
      </c>
      <c r="F1595" t="str">
        <f>VLOOKUP(E1595,Resources!A:C,3,FALSE)</f>
        <v/>
      </c>
    </row>
    <row r="1596" spans="1:6" hidden="1">
      <c r="A1596" t="s">
        <v>565</v>
      </c>
      <c r="B1596">
        <v>2005</v>
      </c>
      <c r="C1596" t="s">
        <v>1</v>
      </c>
      <c r="D1596" t="s">
        <v>73</v>
      </c>
      <c r="E1596" t="s">
        <v>73</v>
      </c>
      <c r="F1596" t="str">
        <f>VLOOKUP(E1596,Resources!A:C,3,FALSE)</f>
        <v/>
      </c>
    </row>
    <row r="1597" spans="1:6" hidden="1">
      <c r="A1597" t="s">
        <v>565</v>
      </c>
      <c r="B1597">
        <v>2005</v>
      </c>
      <c r="C1597" t="s">
        <v>1</v>
      </c>
      <c r="D1597" t="s">
        <v>72</v>
      </c>
      <c r="E1597" t="s">
        <v>72</v>
      </c>
      <c r="F1597" t="str">
        <f>VLOOKUP(E1597,Resources!A:C,3,FALSE)</f>
        <v/>
      </c>
    </row>
    <row r="1598" spans="1:6" hidden="1">
      <c r="A1598" t="s">
        <v>565</v>
      </c>
      <c r="B1598">
        <v>2005</v>
      </c>
      <c r="C1598" t="s">
        <v>1</v>
      </c>
      <c r="D1598" t="s">
        <v>407</v>
      </c>
      <c r="E1598" t="s">
        <v>407</v>
      </c>
      <c r="F1598" t="str">
        <f>VLOOKUP(E1598,Resources!A:C,3,FALSE)</f>
        <v/>
      </c>
    </row>
    <row r="1599" spans="1:6" hidden="1">
      <c r="A1599" t="s">
        <v>565</v>
      </c>
      <c r="B1599">
        <v>2005</v>
      </c>
      <c r="C1599" t="s">
        <v>1</v>
      </c>
      <c r="D1599" t="s">
        <v>582</v>
      </c>
      <c r="E1599" t="s">
        <v>582</v>
      </c>
      <c r="F1599" t="str">
        <f>VLOOKUP(E1599,Resources!A:C,3,FALSE)</f>
        <v/>
      </c>
    </row>
    <row r="1600" spans="1:6" hidden="1">
      <c r="A1600" t="s">
        <v>565</v>
      </c>
      <c r="B1600">
        <v>2005</v>
      </c>
      <c r="C1600" t="s">
        <v>1</v>
      </c>
      <c r="D1600" t="s">
        <v>71</v>
      </c>
      <c r="E1600" t="s">
        <v>71</v>
      </c>
      <c r="F1600" t="str">
        <f>VLOOKUP(E1600,Resources!A:C,3,FALSE)</f>
        <v/>
      </c>
    </row>
    <row r="1601" spans="1:6" hidden="1">
      <c r="A1601" t="s">
        <v>565</v>
      </c>
      <c r="B1601">
        <v>2005</v>
      </c>
      <c r="C1601" t="s">
        <v>1</v>
      </c>
      <c r="D1601" t="s">
        <v>581</v>
      </c>
      <c r="E1601" t="s">
        <v>581</v>
      </c>
      <c r="F1601" t="str">
        <f>VLOOKUP(E1601,Resources!A:C,3,FALSE)</f>
        <v/>
      </c>
    </row>
    <row r="1602" spans="1:6" hidden="1">
      <c r="A1602" t="s">
        <v>565</v>
      </c>
      <c r="B1602">
        <v>2005</v>
      </c>
      <c r="C1602" t="s">
        <v>1</v>
      </c>
      <c r="D1602" t="s">
        <v>69</v>
      </c>
      <c r="E1602" t="s">
        <v>69</v>
      </c>
      <c r="F1602" t="str">
        <f>VLOOKUP(E1602,Resources!A:C,3,FALSE)</f>
        <v/>
      </c>
    </row>
    <row r="1603" spans="1:6" hidden="1">
      <c r="A1603" t="s">
        <v>565</v>
      </c>
      <c r="B1603">
        <v>2005</v>
      </c>
      <c r="C1603" t="s">
        <v>1</v>
      </c>
      <c r="D1603" t="s">
        <v>529</v>
      </c>
      <c r="E1603" t="s">
        <v>529</v>
      </c>
      <c r="F1603" t="str">
        <f>VLOOKUP(E1603,Resources!A:C,3,FALSE)</f>
        <v/>
      </c>
    </row>
    <row r="1604" spans="1:6" hidden="1">
      <c r="A1604" t="s">
        <v>565</v>
      </c>
      <c r="B1604">
        <v>2005</v>
      </c>
      <c r="C1604" t="s">
        <v>1</v>
      </c>
      <c r="D1604" t="s">
        <v>406</v>
      </c>
      <c r="E1604" t="s">
        <v>406</v>
      </c>
      <c r="F1604" t="str">
        <f>VLOOKUP(E1604,Resources!A:C,3,FALSE)</f>
        <v/>
      </c>
    </row>
    <row r="1605" spans="1:6" hidden="1">
      <c r="A1605" t="s">
        <v>565</v>
      </c>
      <c r="B1605">
        <v>2005</v>
      </c>
      <c r="C1605" t="s">
        <v>1</v>
      </c>
      <c r="D1605" t="s">
        <v>405</v>
      </c>
      <c r="E1605" t="s">
        <v>405</v>
      </c>
      <c r="F1605" t="str">
        <f>VLOOKUP(E1605,Resources!A:C,3,FALSE)</f>
        <v/>
      </c>
    </row>
    <row r="1606" spans="1:6" hidden="1">
      <c r="A1606" t="s">
        <v>565</v>
      </c>
      <c r="B1606">
        <v>2005</v>
      </c>
      <c r="C1606" t="s">
        <v>1</v>
      </c>
      <c r="D1606" t="s">
        <v>580</v>
      </c>
      <c r="E1606" t="s">
        <v>580</v>
      </c>
      <c r="F1606" t="str">
        <f>VLOOKUP(E1606,Resources!A:C,3,FALSE)</f>
        <v/>
      </c>
    </row>
    <row r="1607" spans="1:6" hidden="1">
      <c r="A1607" t="s">
        <v>565</v>
      </c>
      <c r="B1607">
        <v>2005</v>
      </c>
      <c r="C1607" t="s">
        <v>1</v>
      </c>
      <c r="D1607" t="s">
        <v>65</v>
      </c>
      <c r="E1607" t="s">
        <v>65</v>
      </c>
      <c r="F1607" t="str">
        <f>VLOOKUP(E1607,Resources!A:C,3,FALSE)</f>
        <v/>
      </c>
    </row>
    <row r="1608" spans="1:6" hidden="1">
      <c r="A1608" t="s">
        <v>565</v>
      </c>
      <c r="B1608">
        <v>2005</v>
      </c>
      <c r="C1608" t="s">
        <v>1</v>
      </c>
      <c r="D1608" t="s">
        <v>64</v>
      </c>
      <c r="E1608" t="s">
        <v>64</v>
      </c>
      <c r="F1608" t="str">
        <f>VLOOKUP(E1608,Resources!A:C,3,FALSE)</f>
        <v/>
      </c>
    </row>
    <row r="1609" spans="1:6" hidden="1">
      <c r="A1609" t="s">
        <v>565</v>
      </c>
      <c r="B1609">
        <v>2005</v>
      </c>
      <c r="C1609" t="s">
        <v>1</v>
      </c>
      <c r="D1609" t="s">
        <v>63</v>
      </c>
      <c r="E1609" t="s">
        <v>63</v>
      </c>
      <c r="F1609" t="str">
        <f>VLOOKUP(E1609,Resources!A:C,3,FALSE)</f>
        <v>SourceWatch</v>
      </c>
    </row>
    <row r="1610" spans="1:6" hidden="1">
      <c r="A1610" t="s">
        <v>565</v>
      </c>
      <c r="B1610">
        <v>2005</v>
      </c>
      <c r="C1610" t="s">
        <v>1</v>
      </c>
      <c r="D1610" t="s">
        <v>404</v>
      </c>
      <c r="E1610" t="s">
        <v>404</v>
      </c>
      <c r="F1610" t="str">
        <f>VLOOKUP(E1610,Resources!A:C,3,FALSE)</f>
        <v>SourceWatch</v>
      </c>
    </row>
    <row r="1611" spans="1:6" hidden="1">
      <c r="A1611" t="s">
        <v>565</v>
      </c>
      <c r="B1611">
        <v>2005</v>
      </c>
      <c r="C1611" t="s">
        <v>1</v>
      </c>
      <c r="D1611" t="s">
        <v>62</v>
      </c>
      <c r="E1611" t="s">
        <v>62</v>
      </c>
      <c r="F1611" t="str">
        <f>VLOOKUP(E1611,Resources!A:C,3,FALSE)</f>
        <v/>
      </c>
    </row>
    <row r="1612" spans="1:6" hidden="1">
      <c r="A1612" t="s">
        <v>565</v>
      </c>
      <c r="B1612">
        <v>2005</v>
      </c>
      <c r="C1612" t="s">
        <v>1</v>
      </c>
      <c r="D1612" t="s">
        <v>579</v>
      </c>
      <c r="E1612" t="s">
        <v>579</v>
      </c>
      <c r="F1612" t="str">
        <f>VLOOKUP(E1612,Resources!A:C,3,FALSE)</f>
        <v/>
      </c>
    </row>
    <row r="1613" spans="1:6" hidden="1">
      <c r="A1613" t="s">
        <v>565</v>
      </c>
      <c r="B1613">
        <v>2005</v>
      </c>
      <c r="C1613" t="s">
        <v>1</v>
      </c>
      <c r="D1613" t="s">
        <v>578</v>
      </c>
      <c r="E1613" t="s">
        <v>578</v>
      </c>
      <c r="F1613" t="str">
        <f>VLOOKUP(E1613,Resources!A:C,3,FALSE)</f>
        <v/>
      </c>
    </row>
    <row r="1614" spans="1:6" hidden="1">
      <c r="A1614" t="s">
        <v>565</v>
      </c>
      <c r="B1614">
        <v>2005</v>
      </c>
      <c r="C1614" t="s">
        <v>1</v>
      </c>
      <c r="D1614" t="s">
        <v>528</v>
      </c>
      <c r="E1614" t="s">
        <v>528</v>
      </c>
      <c r="F1614" t="str">
        <f>VLOOKUP(E1614,Resources!A:C,3,FALSE)</f>
        <v>SourceWatch</v>
      </c>
    </row>
    <row r="1615" spans="1:6" hidden="1">
      <c r="A1615" t="s">
        <v>565</v>
      </c>
      <c r="B1615">
        <v>2005</v>
      </c>
      <c r="C1615" t="s">
        <v>1</v>
      </c>
      <c r="D1615" t="s">
        <v>402</v>
      </c>
      <c r="E1615" t="s">
        <v>402</v>
      </c>
      <c r="F1615" t="str">
        <f>VLOOKUP(E1615,Resources!A:C,3,FALSE)</f>
        <v/>
      </c>
    </row>
    <row r="1616" spans="1:6" hidden="1">
      <c r="A1616" t="s">
        <v>565</v>
      </c>
      <c r="B1616">
        <v>2005</v>
      </c>
      <c r="C1616" t="s">
        <v>1</v>
      </c>
      <c r="D1616" t="s">
        <v>527</v>
      </c>
      <c r="E1616" t="s">
        <v>527</v>
      </c>
      <c r="F1616" t="str">
        <f>VLOOKUP(E1616,Resources!A:C,3,FALSE)</f>
        <v/>
      </c>
    </row>
    <row r="1617" spans="1:6" hidden="1">
      <c r="A1617" t="s">
        <v>565</v>
      </c>
      <c r="B1617">
        <v>2005</v>
      </c>
      <c r="C1617" t="s">
        <v>1</v>
      </c>
      <c r="D1617" t="s">
        <v>60</v>
      </c>
      <c r="E1617" t="s">
        <v>60</v>
      </c>
      <c r="F1617" t="str">
        <f>VLOOKUP(E1617,Resources!A:C,3,FALSE)</f>
        <v/>
      </c>
    </row>
    <row r="1618" spans="1:6" hidden="1">
      <c r="A1618" t="s">
        <v>565</v>
      </c>
      <c r="B1618">
        <v>2005</v>
      </c>
      <c r="C1618" t="s">
        <v>1</v>
      </c>
      <c r="D1618" t="s">
        <v>401</v>
      </c>
      <c r="E1618" t="s">
        <v>401</v>
      </c>
      <c r="F1618" t="str">
        <f>VLOOKUP(E1618,Resources!A:C,3,FALSE)</f>
        <v/>
      </c>
    </row>
    <row r="1619" spans="1:6" hidden="1">
      <c r="A1619" t="s">
        <v>565</v>
      </c>
      <c r="B1619">
        <v>2005</v>
      </c>
      <c r="C1619" t="s">
        <v>1</v>
      </c>
      <c r="D1619" t="s">
        <v>357</v>
      </c>
      <c r="E1619" t="s">
        <v>357</v>
      </c>
      <c r="F1619" t="str">
        <f>VLOOKUP(E1619,Resources!A:C,3,FALSE)</f>
        <v/>
      </c>
    </row>
    <row r="1620" spans="1:6" hidden="1">
      <c r="A1620" t="s">
        <v>565</v>
      </c>
      <c r="B1620">
        <v>2005</v>
      </c>
      <c r="C1620" t="s">
        <v>1</v>
      </c>
      <c r="D1620" t="s">
        <v>399</v>
      </c>
      <c r="E1620" t="s">
        <v>399</v>
      </c>
      <c r="F1620" t="str">
        <f>VLOOKUP(E1620,Resources!A:C,3,FALSE)</f>
        <v/>
      </c>
    </row>
    <row r="1621" spans="1:6" hidden="1">
      <c r="A1621" t="s">
        <v>565</v>
      </c>
      <c r="B1621">
        <v>2005</v>
      </c>
      <c r="C1621" t="s">
        <v>1</v>
      </c>
      <c r="D1621" t="s">
        <v>398</v>
      </c>
      <c r="E1621" t="s">
        <v>398</v>
      </c>
      <c r="F1621" t="str">
        <f>VLOOKUP(E1621,Resources!A:C,3,FALSE)</f>
        <v/>
      </c>
    </row>
    <row r="1622" spans="1:6" hidden="1">
      <c r="A1622" t="s">
        <v>565</v>
      </c>
      <c r="B1622">
        <v>2005</v>
      </c>
      <c r="C1622" t="s">
        <v>1</v>
      </c>
      <c r="D1622" t="s">
        <v>577</v>
      </c>
      <c r="E1622" t="s">
        <v>577</v>
      </c>
      <c r="F1622" t="str">
        <f>VLOOKUP(E1622,Resources!A:C,3,FALSE)</f>
        <v/>
      </c>
    </row>
    <row r="1623" spans="1:6" hidden="1">
      <c r="A1623" t="s">
        <v>565</v>
      </c>
      <c r="B1623">
        <v>2005</v>
      </c>
      <c r="C1623" t="s">
        <v>1</v>
      </c>
      <c r="D1623" t="s">
        <v>58</v>
      </c>
      <c r="E1623" t="s">
        <v>58</v>
      </c>
      <c r="F1623" t="str">
        <f>VLOOKUP(E1623,Resources!A:C,3,FALSE)</f>
        <v/>
      </c>
    </row>
    <row r="1624" spans="1:6" hidden="1">
      <c r="A1624" t="s">
        <v>565</v>
      </c>
      <c r="B1624">
        <v>2005</v>
      </c>
      <c r="C1624" t="s">
        <v>1</v>
      </c>
      <c r="D1624" t="s">
        <v>397</v>
      </c>
      <c r="E1624" t="s">
        <v>397</v>
      </c>
      <c r="F1624" t="str">
        <f>VLOOKUP(E1624,Resources!A:C,3,FALSE)</f>
        <v/>
      </c>
    </row>
    <row r="1625" spans="1:6" hidden="1">
      <c r="A1625" t="s">
        <v>565</v>
      </c>
      <c r="B1625">
        <v>2005</v>
      </c>
      <c r="C1625" t="s">
        <v>1</v>
      </c>
      <c r="D1625" t="s">
        <v>57</v>
      </c>
      <c r="E1625" t="s">
        <v>57</v>
      </c>
      <c r="F1625" t="str">
        <f>VLOOKUP(E1625,Resources!A:C,3,FALSE)</f>
        <v/>
      </c>
    </row>
    <row r="1626" spans="1:6" hidden="1">
      <c r="A1626" t="s">
        <v>565</v>
      </c>
      <c r="B1626">
        <v>2005</v>
      </c>
      <c r="C1626" t="s">
        <v>1</v>
      </c>
      <c r="D1626" t="s">
        <v>56</v>
      </c>
      <c r="E1626" t="s">
        <v>56</v>
      </c>
      <c r="F1626" t="str">
        <f>VLOOKUP(E1626,Resources!A:C,3,FALSE)</f>
        <v/>
      </c>
    </row>
    <row r="1627" spans="1:6" hidden="1">
      <c r="A1627" t="s">
        <v>565</v>
      </c>
      <c r="B1627">
        <v>2005</v>
      </c>
      <c r="C1627" t="s">
        <v>1</v>
      </c>
      <c r="D1627" t="s">
        <v>54</v>
      </c>
      <c r="E1627" t="s">
        <v>54</v>
      </c>
      <c r="F1627" t="str">
        <f>VLOOKUP(E1627,Resources!A:C,3,FALSE)</f>
        <v/>
      </c>
    </row>
    <row r="1628" spans="1:6" hidden="1">
      <c r="A1628" t="s">
        <v>565</v>
      </c>
      <c r="B1628">
        <v>2005</v>
      </c>
      <c r="C1628" t="s">
        <v>1</v>
      </c>
      <c r="D1628" t="s">
        <v>52</v>
      </c>
      <c r="E1628" t="s">
        <v>52</v>
      </c>
      <c r="F1628" t="str">
        <f>VLOOKUP(E1628,Resources!A:C,3,FALSE)</f>
        <v/>
      </c>
    </row>
    <row r="1629" spans="1:6" hidden="1">
      <c r="A1629" t="s">
        <v>565</v>
      </c>
      <c r="B1629">
        <v>2005</v>
      </c>
      <c r="C1629" t="s">
        <v>1</v>
      </c>
      <c r="D1629" t="s">
        <v>51</v>
      </c>
      <c r="E1629" t="s">
        <v>51</v>
      </c>
      <c r="F1629" t="str">
        <f>VLOOKUP(E1629,Resources!A:C,3,FALSE)</f>
        <v/>
      </c>
    </row>
    <row r="1630" spans="1:6" hidden="1">
      <c r="A1630" t="s">
        <v>565</v>
      </c>
      <c r="B1630">
        <v>2005</v>
      </c>
      <c r="C1630" t="s">
        <v>1</v>
      </c>
      <c r="D1630" t="s">
        <v>50</v>
      </c>
      <c r="E1630" t="s">
        <v>50</v>
      </c>
      <c r="F1630" t="str">
        <f>VLOOKUP(E1630,Resources!A:C,3,FALSE)</f>
        <v/>
      </c>
    </row>
    <row r="1631" spans="1:6" hidden="1">
      <c r="A1631" t="s">
        <v>565</v>
      </c>
      <c r="B1631">
        <v>2005</v>
      </c>
      <c r="C1631" t="s">
        <v>1</v>
      </c>
      <c r="D1631" t="s">
        <v>396</v>
      </c>
      <c r="E1631" t="s">
        <v>396</v>
      </c>
      <c r="F1631" t="str">
        <f>VLOOKUP(E1631,Resources!A:C,3,FALSE)</f>
        <v/>
      </c>
    </row>
    <row r="1632" spans="1:6" hidden="1">
      <c r="A1632" t="s">
        <v>565</v>
      </c>
      <c r="B1632">
        <v>2005</v>
      </c>
      <c r="C1632" t="s">
        <v>1</v>
      </c>
      <c r="D1632" t="s">
        <v>395</v>
      </c>
      <c r="E1632" t="s">
        <v>395</v>
      </c>
      <c r="F1632" t="str">
        <f>VLOOKUP(E1632,Resources!A:C,3,FALSE)</f>
        <v/>
      </c>
    </row>
    <row r="1633" spans="1:6" hidden="1">
      <c r="A1633" t="s">
        <v>565</v>
      </c>
      <c r="B1633">
        <v>2005</v>
      </c>
      <c r="C1633" t="s">
        <v>1</v>
      </c>
      <c r="D1633" t="s">
        <v>576</v>
      </c>
      <c r="E1633" t="s">
        <v>576</v>
      </c>
      <c r="F1633" t="str">
        <f>VLOOKUP(E1633,Resources!A:C,3,FALSE)</f>
        <v/>
      </c>
    </row>
    <row r="1634" spans="1:6" hidden="1">
      <c r="A1634" t="s">
        <v>565</v>
      </c>
      <c r="B1634">
        <v>2005</v>
      </c>
      <c r="C1634" t="s">
        <v>1</v>
      </c>
      <c r="D1634" t="s">
        <v>526</v>
      </c>
      <c r="E1634" t="s">
        <v>526</v>
      </c>
      <c r="F1634" t="str">
        <f>VLOOKUP(E1634,Resources!A:C,3,FALSE)</f>
        <v/>
      </c>
    </row>
    <row r="1635" spans="1:6" hidden="1">
      <c r="A1635" t="s">
        <v>565</v>
      </c>
      <c r="B1635">
        <v>2005</v>
      </c>
      <c r="C1635" t="s">
        <v>1</v>
      </c>
      <c r="D1635" t="s">
        <v>356</v>
      </c>
      <c r="E1635" t="s">
        <v>356</v>
      </c>
      <c r="F1635" t="str">
        <f>VLOOKUP(E1635,Resources!A:C,3,FALSE)</f>
        <v>SourceWatch</v>
      </c>
    </row>
    <row r="1636" spans="1:6" hidden="1">
      <c r="A1636" t="s">
        <v>565</v>
      </c>
      <c r="B1636">
        <v>2005</v>
      </c>
      <c r="C1636" t="s">
        <v>1</v>
      </c>
      <c r="D1636" t="s">
        <v>394</v>
      </c>
      <c r="E1636" t="s">
        <v>394</v>
      </c>
      <c r="F1636" t="str">
        <f>VLOOKUP(E1636,Resources!A:C,3,FALSE)</f>
        <v/>
      </c>
    </row>
    <row r="1637" spans="1:6" hidden="1">
      <c r="A1637" t="s">
        <v>565</v>
      </c>
      <c r="B1637">
        <v>2005</v>
      </c>
      <c r="C1637" t="s">
        <v>1</v>
      </c>
      <c r="D1637" t="s">
        <v>48</v>
      </c>
      <c r="E1637" t="s">
        <v>48</v>
      </c>
      <c r="F1637" t="str">
        <f>VLOOKUP(E1637,Resources!A:C,3,FALSE)</f>
        <v/>
      </c>
    </row>
    <row r="1638" spans="1:6" hidden="1">
      <c r="A1638" t="s">
        <v>565</v>
      </c>
      <c r="B1638">
        <v>2005</v>
      </c>
      <c r="C1638" t="s">
        <v>1</v>
      </c>
      <c r="D1638" t="s">
        <v>47</v>
      </c>
      <c r="E1638" t="s">
        <v>47</v>
      </c>
      <c r="F1638" t="str">
        <f>VLOOKUP(E1638,Resources!A:C,3,FALSE)</f>
        <v/>
      </c>
    </row>
    <row r="1639" spans="1:6" hidden="1">
      <c r="A1639" t="s">
        <v>565</v>
      </c>
      <c r="B1639">
        <v>2005</v>
      </c>
      <c r="C1639" t="s">
        <v>1</v>
      </c>
      <c r="D1639" t="s">
        <v>46</v>
      </c>
      <c r="E1639" t="s">
        <v>46</v>
      </c>
      <c r="F1639" t="str">
        <f>VLOOKUP(E1639,Resources!A:C,3,FALSE)</f>
        <v/>
      </c>
    </row>
    <row r="1640" spans="1:6" hidden="1">
      <c r="A1640" t="s">
        <v>565</v>
      </c>
      <c r="B1640">
        <v>2005</v>
      </c>
      <c r="C1640" t="s">
        <v>1</v>
      </c>
      <c r="D1640" t="s">
        <v>393</v>
      </c>
      <c r="E1640" t="s">
        <v>393</v>
      </c>
      <c r="F1640" t="str">
        <f>VLOOKUP(E1640,Resources!A:C,3,FALSE)</f>
        <v/>
      </c>
    </row>
    <row r="1641" spans="1:6" hidden="1">
      <c r="A1641" t="s">
        <v>565</v>
      </c>
      <c r="B1641">
        <v>2005</v>
      </c>
      <c r="C1641" t="s">
        <v>1</v>
      </c>
      <c r="D1641" t="s">
        <v>525</v>
      </c>
      <c r="E1641" t="s">
        <v>525</v>
      </c>
      <c r="F1641" t="str">
        <f>VLOOKUP(E1641,Resources!A:C,3,FALSE)</f>
        <v/>
      </c>
    </row>
    <row r="1642" spans="1:6" hidden="1">
      <c r="A1642" t="s">
        <v>565</v>
      </c>
      <c r="B1642">
        <v>2005</v>
      </c>
      <c r="C1642" t="s">
        <v>1</v>
      </c>
      <c r="D1642" t="s">
        <v>524</v>
      </c>
      <c r="E1642" t="s">
        <v>524</v>
      </c>
      <c r="F1642" t="str">
        <f>VLOOKUP(E1642,Resources!A:C,3,FALSE)</f>
        <v/>
      </c>
    </row>
    <row r="1643" spans="1:6" hidden="1">
      <c r="A1643" t="s">
        <v>565</v>
      </c>
      <c r="B1643">
        <v>2005</v>
      </c>
      <c r="C1643" t="s">
        <v>1</v>
      </c>
      <c r="D1643" t="s">
        <v>575</v>
      </c>
      <c r="E1643" t="s">
        <v>575</v>
      </c>
      <c r="F1643" t="str">
        <f>VLOOKUP(E1643,Resources!A:C,3,FALSE)</f>
        <v/>
      </c>
    </row>
    <row r="1644" spans="1:6" hidden="1">
      <c r="A1644" t="s">
        <v>565</v>
      </c>
      <c r="B1644">
        <v>2005</v>
      </c>
      <c r="C1644" t="s">
        <v>1</v>
      </c>
      <c r="D1644" t="s">
        <v>43</v>
      </c>
      <c r="E1644" t="s">
        <v>43</v>
      </c>
      <c r="F1644" t="str">
        <f>VLOOKUP(E1644,Resources!A:C,3,FALSE)</f>
        <v/>
      </c>
    </row>
    <row r="1645" spans="1:6" hidden="1">
      <c r="A1645" t="s">
        <v>565</v>
      </c>
      <c r="B1645">
        <v>2005</v>
      </c>
      <c r="C1645" t="s">
        <v>1</v>
      </c>
      <c r="D1645" t="s">
        <v>42</v>
      </c>
      <c r="E1645" t="s">
        <v>42</v>
      </c>
      <c r="F1645" t="str">
        <f>VLOOKUP(E1645,Resources!A:C,3,FALSE)</f>
        <v/>
      </c>
    </row>
    <row r="1646" spans="1:6" hidden="1">
      <c r="A1646" t="s">
        <v>565</v>
      </c>
      <c r="B1646">
        <v>2005</v>
      </c>
      <c r="C1646" t="s">
        <v>1</v>
      </c>
      <c r="D1646" t="s">
        <v>574</v>
      </c>
      <c r="E1646" t="s">
        <v>574</v>
      </c>
      <c r="F1646" t="str">
        <f>VLOOKUP(E1646,Resources!A:C,3,FALSE)</f>
        <v/>
      </c>
    </row>
    <row r="1647" spans="1:6" hidden="1">
      <c r="A1647" t="s">
        <v>565</v>
      </c>
      <c r="B1647">
        <v>2005</v>
      </c>
      <c r="C1647" t="s">
        <v>1</v>
      </c>
      <c r="D1647" t="s">
        <v>573</v>
      </c>
      <c r="E1647" t="s">
        <v>573</v>
      </c>
      <c r="F1647" t="str">
        <f>VLOOKUP(E1647,Resources!A:C,3,FALSE)</f>
        <v/>
      </c>
    </row>
    <row r="1648" spans="1:6" hidden="1">
      <c r="A1648" t="s">
        <v>565</v>
      </c>
      <c r="B1648">
        <v>2005</v>
      </c>
      <c r="C1648" t="s">
        <v>1</v>
      </c>
      <c r="D1648" t="s">
        <v>41</v>
      </c>
      <c r="E1648" t="s">
        <v>41</v>
      </c>
      <c r="F1648" t="str">
        <f>VLOOKUP(E1648,Resources!A:C,3,FALSE)</f>
        <v/>
      </c>
    </row>
    <row r="1649" spans="1:6" hidden="1">
      <c r="A1649" t="s">
        <v>565</v>
      </c>
      <c r="B1649">
        <v>2005</v>
      </c>
      <c r="C1649" t="s">
        <v>1</v>
      </c>
      <c r="D1649" t="s">
        <v>390</v>
      </c>
      <c r="E1649" t="s">
        <v>390</v>
      </c>
      <c r="F1649" t="str">
        <f>VLOOKUP(E1649,Resources!A:C,3,FALSE)</f>
        <v/>
      </c>
    </row>
    <row r="1650" spans="1:6" hidden="1">
      <c r="A1650" t="s">
        <v>565</v>
      </c>
      <c r="B1650">
        <v>2005</v>
      </c>
      <c r="C1650" t="s">
        <v>1</v>
      </c>
      <c r="D1650" t="s">
        <v>572</v>
      </c>
      <c r="E1650" t="s">
        <v>572</v>
      </c>
      <c r="F1650" t="str">
        <f>VLOOKUP(E1650,Resources!A:C,3,FALSE)</f>
        <v/>
      </c>
    </row>
    <row r="1651" spans="1:6" hidden="1">
      <c r="A1651" t="s">
        <v>565</v>
      </c>
      <c r="B1651">
        <v>2005</v>
      </c>
      <c r="C1651" t="s">
        <v>1</v>
      </c>
      <c r="D1651" t="s">
        <v>571</v>
      </c>
      <c r="E1651" t="s">
        <v>571</v>
      </c>
      <c r="F1651" t="str">
        <f>VLOOKUP(E1651,Resources!A:C,3,FALSE)</f>
        <v/>
      </c>
    </row>
    <row r="1652" spans="1:6" hidden="1">
      <c r="A1652" t="s">
        <v>565</v>
      </c>
      <c r="B1652">
        <v>2005</v>
      </c>
      <c r="C1652" t="s">
        <v>1</v>
      </c>
      <c r="D1652" t="s">
        <v>40</v>
      </c>
      <c r="E1652" t="s">
        <v>40</v>
      </c>
      <c r="F1652" t="str">
        <f>VLOOKUP(E1652,Resources!A:C,3,FALSE)</f>
        <v/>
      </c>
    </row>
    <row r="1653" spans="1:6" hidden="1">
      <c r="A1653" t="s">
        <v>565</v>
      </c>
      <c r="B1653">
        <v>2005</v>
      </c>
      <c r="C1653" t="s">
        <v>1</v>
      </c>
      <c r="D1653" t="s">
        <v>522</v>
      </c>
      <c r="E1653" t="s">
        <v>522</v>
      </c>
      <c r="F1653" t="str">
        <f>VLOOKUP(E1653,Resources!A:C,3,FALSE)</f>
        <v/>
      </c>
    </row>
    <row r="1654" spans="1:6" hidden="1">
      <c r="A1654" t="s">
        <v>565</v>
      </c>
      <c r="B1654">
        <v>2005</v>
      </c>
      <c r="C1654" t="s">
        <v>1</v>
      </c>
      <c r="D1654" t="s">
        <v>38</v>
      </c>
      <c r="E1654" t="s">
        <v>38</v>
      </c>
      <c r="F1654" t="str">
        <f>VLOOKUP(E1654,Resources!A:C,3,FALSE)</f>
        <v/>
      </c>
    </row>
    <row r="1655" spans="1:6" hidden="1">
      <c r="A1655" t="s">
        <v>565</v>
      </c>
      <c r="B1655">
        <v>2005</v>
      </c>
      <c r="C1655" t="s">
        <v>1</v>
      </c>
      <c r="D1655" t="s">
        <v>37</v>
      </c>
      <c r="E1655" t="s">
        <v>37</v>
      </c>
      <c r="F1655" t="str">
        <f>VLOOKUP(E1655,Resources!A:C,3,FALSE)</f>
        <v/>
      </c>
    </row>
    <row r="1656" spans="1:6" hidden="1">
      <c r="A1656" t="s">
        <v>565</v>
      </c>
      <c r="B1656">
        <v>2005</v>
      </c>
      <c r="C1656" t="s">
        <v>1</v>
      </c>
      <c r="D1656" t="s">
        <v>34</v>
      </c>
      <c r="E1656" t="s">
        <v>34</v>
      </c>
      <c r="F1656" t="str">
        <f>VLOOKUP(E1656,Resources!A:C,3,FALSE)</f>
        <v/>
      </c>
    </row>
    <row r="1657" spans="1:6" hidden="1">
      <c r="A1657" t="s">
        <v>565</v>
      </c>
      <c r="B1657">
        <v>2005</v>
      </c>
      <c r="C1657" t="s">
        <v>1</v>
      </c>
      <c r="D1657" t="s">
        <v>521</v>
      </c>
      <c r="E1657" t="s">
        <v>521</v>
      </c>
      <c r="F1657" t="str">
        <f>VLOOKUP(E1657,Resources!A:C,3,FALSE)</f>
        <v/>
      </c>
    </row>
    <row r="1658" spans="1:6" hidden="1">
      <c r="A1658" t="s">
        <v>565</v>
      </c>
      <c r="B1658">
        <v>2005</v>
      </c>
      <c r="C1658" t="s">
        <v>1</v>
      </c>
      <c r="D1658" t="s">
        <v>388</v>
      </c>
      <c r="E1658" t="s">
        <v>388</v>
      </c>
      <c r="F1658" t="str">
        <f>VLOOKUP(E1658,Resources!A:C,3,FALSE)</f>
        <v/>
      </c>
    </row>
    <row r="1659" spans="1:6" hidden="1">
      <c r="A1659" t="s">
        <v>565</v>
      </c>
      <c r="B1659">
        <v>2005</v>
      </c>
      <c r="C1659" t="s">
        <v>1</v>
      </c>
      <c r="D1659" t="s">
        <v>387</v>
      </c>
      <c r="E1659" t="s">
        <v>32</v>
      </c>
      <c r="F1659" t="str">
        <f>VLOOKUP(E1659,Resources!A:C,3,FALSE)</f>
        <v/>
      </c>
    </row>
    <row r="1660" spans="1:6" hidden="1">
      <c r="A1660" t="s">
        <v>565</v>
      </c>
      <c r="B1660">
        <v>2005</v>
      </c>
      <c r="C1660" t="s">
        <v>1</v>
      </c>
      <c r="D1660" t="s">
        <v>570</v>
      </c>
      <c r="E1660" t="s">
        <v>570</v>
      </c>
      <c r="F1660" t="str">
        <f>VLOOKUP(E1660,Resources!A:C,3,FALSE)</f>
        <v/>
      </c>
    </row>
    <row r="1661" spans="1:6" hidden="1">
      <c r="A1661" t="s">
        <v>565</v>
      </c>
      <c r="B1661">
        <v>2005</v>
      </c>
      <c r="C1661" t="s">
        <v>1</v>
      </c>
      <c r="D1661" t="s">
        <v>30</v>
      </c>
      <c r="E1661" t="s">
        <v>30</v>
      </c>
      <c r="F1661" t="str">
        <f>VLOOKUP(E1661,Resources!A:C,3,FALSE)</f>
        <v/>
      </c>
    </row>
    <row r="1662" spans="1:6" hidden="1">
      <c r="A1662" t="s">
        <v>565</v>
      </c>
      <c r="B1662">
        <v>2005</v>
      </c>
      <c r="C1662" t="s">
        <v>1</v>
      </c>
      <c r="D1662" t="s">
        <v>29</v>
      </c>
      <c r="E1662" t="s">
        <v>29</v>
      </c>
      <c r="F1662" t="str">
        <f>VLOOKUP(E1662,Resources!A:C,3,FALSE)</f>
        <v/>
      </c>
    </row>
    <row r="1663" spans="1:6" hidden="1">
      <c r="A1663" t="s">
        <v>565</v>
      </c>
      <c r="B1663">
        <v>2005</v>
      </c>
      <c r="C1663" t="s">
        <v>1</v>
      </c>
      <c r="D1663" t="s">
        <v>386</v>
      </c>
      <c r="E1663" t="s">
        <v>386</v>
      </c>
      <c r="F1663" t="str">
        <f>VLOOKUP(E1663,Resources!A:C,3,FALSE)</f>
        <v/>
      </c>
    </row>
    <row r="1664" spans="1:6" hidden="1">
      <c r="A1664" t="s">
        <v>565</v>
      </c>
      <c r="B1664">
        <v>2005</v>
      </c>
      <c r="C1664" t="s">
        <v>1</v>
      </c>
      <c r="D1664" t="s">
        <v>569</v>
      </c>
      <c r="E1664" t="s">
        <v>569</v>
      </c>
      <c r="F1664" t="str">
        <f>VLOOKUP(E1664,Resources!A:C,3,FALSE)</f>
        <v/>
      </c>
    </row>
    <row r="1665" spans="1:6" hidden="1">
      <c r="A1665" t="s">
        <v>565</v>
      </c>
      <c r="B1665">
        <v>2005</v>
      </c>
      <c r="C1665" t="s">
        <v>1</v>
      </c>
      <c r="D1665" t="s">
        <v>385</v>
      </c>
      <c r="E1665" t="s">
        <v>385</v>
      </c>
      <c r="F1665" t="str">
        <f>VLOOKUP(E1665,Resources!A:C,3,FALSE)</f>
        <v/>
      </c>
    </row>
    <row r="1666" spans="1:6" hidden="1">
      <c r="A1666" t="s">
        <v>565</v>
      </c>
      <c r="B1666">
        <v>2005</v>
      </c>
      <c r="C1666" t="s">
        <v>1</v>
      </c>
      <c r="D1666" t="s">
        <v>28</v>
      </c>
      <c r="E1666" t="s">
        <v>28</v>
      </c>
      <c r="F1666" t="str">
        <f>VLOOKUP(E1666,Resources!A:C,3,FALSE)</f>
        <v/>
      </c>
    </row>
    <row r="1667" spans="1:6" hidden="1">
      <c r="A1667" t="s">
        <v>565</v>
      </c>
      <c r="B1667">
        <v>2005</v>
      </c>
      <c r="C1667" t="s">
        <v>1</v>
      </c>
      <c r="D1667" t="s">
        <v>568</v>
      </c>
      <c r="E1667" t="s">
        <v>568</v>
      </c>
      <c r="F1667" t="str">
        <f>VLOOKUP(E1667,Resources!A:C,3,FALSE)</f>
        <v/>
      </c>
    </row>
    <row r="1668" spans="1:6" hidden="1">
      <c r="A1668" t="s">
        <v>565</v>
      </c>
      <c r="B1668">
        <v>2005</v>
      </c>
      <c r="C1668" t="s">
        <v>1</v>
      </c>
      <c r="D1668" t="s">
        <v>520</v>
      </c>
      <c r="E1668" t="s">
        <v>520</v>
      </c>
      <c r="F1668" t="str">
        <f>VLOOKUP(E1668,Resources!A:C,3,FALSE)</f>
        <v/>
      </c>
    </row>
    <row r="1669" spans="1:6" hidden="1">
      <c r="A1669" t="s">
        <v>565</v>
      </c>
      <c r="B1669">
        <v>2005</v>
      </c>
      <c r="C1669" t="s">
        <v>1</v>
      </c>
      <c r="D1669" t="s">
        <v>384</v>
      </c>
      <c r="E1669" t="s">
        <v>384</v>
      </c>
      <c r="F1669" t="str">
        <f>VLOOKUP(E1669,Resources!A:C,3,FALSE)</f>
        <v/>
      </c>
    </row>
    <row r="1670" spans="1:6" hidden="1">
      <c r="A1670" t="s">
        <v>565</v>
      </c>
      <c r="B1670">
        <v>2005</v>
      </c>
      <c r="C1670" t="s">
        <v>1</v>
      </c>
      <c r="D1670" t="s">
        <v>519</v>
      </c>
      <c r="E1670" t="s">
        <v>519</v>
      </c>
      <c r="F1670" t="str">
        <f>VLOOKUP(E1670,Resources!A:C,3,FALSE)</f>
        <v/>
      </c>
    </row>
    <row r="1671" spans="1:6" hidden="1">
      <c r="A1671" t="s">
        <v>565</v>
      </c>
      <c r="B1671">
        <v>2005</v>
      </c>
      <c r="C1671" t="s">
        <v>1</v>
      </c>
      <c r="D1671" t="s">
        <v>23</v>
      </c>
      <c r="E1671" t="s">
        <v>23</v>
      </c>
      <c r="F1671" t="str">
        <f>VLOOKUP(E1671,Resources!A:C,3,FALSE)</f>
        <v/>
      </c>
    </row>
    <row r="1672" spans="1:6" hidden="1">
      <c r="A1672" t="s">
        <v>565</v>
      </c>
      <c r="B1672">
        <v>2005</v>
      </c>
      <c r="C1672" t="s">
        <v>1</v>
      </c>
      <c r="D1672" t="s">
        <v>22</v>
      </c>
      <c r="E1672" t="s">
        <v>22</v>
      </c>
      <c r="F1672" t="str">
        <f>VLOOKUP(E1672,Resources!A:C,3,FALSE)</f>
        <v/>
      </c>
    </row>
    <row r="1673" spans="1:6" hidden="1">
      <c r="A1673" t="s">
        <v>565</v>
      </c>
      <c r="B1673">
        <v>2005</v>
      </c>
      <c r="C1673" t="s">
        <v>1</v>
      </c>
      <c r="D1673" t="s">
        <v>382</v>
      </c>
      <c r="E1673" t="s">
        <v>382</v>
      </c>
      <c r="F1673" t="str">
        <f>VLOOKUP(E1673,Resources!A:C,3,FALSE)</f>
        <v/>
      </c>
    </row>
    <row r="1674" spans="1:6" hidden="1">
      <c r="A1674" t="s">
        <v>565</v>
      </c>
      <c r="B1674">
        <v>2005</v>
      </c>
      <c r="C1674" t="s">
        <v>1</v>
      </c>
      <c r="D1674" t="s">
        <v>21</v>
      </c>
      <c r="E1674" t="s">
        <v>21</v>
      </c>
      <c r="F1674" t="str">
        <f>VLOOKUP(E1674,Resources!A:C,3,FALSE)</f>
        <v/>
      </c>
    </row>
    <row r="1675" spans="1:6" hidden="1">
      <c r="A1675" t="s">
        <v>565</v>
      </c>
      <c r="B1675">
        <v>2005</v>
      </c>
      <c r="C1675" t="s">
        <v>1</v>
      </c>
      <c r="D1675" t="s">
        <v>381</v>
      </c>
      <c r="E1675" t="s">
        <v>381</v>
      </c>
      <c r="F1675" t="str">
        <f>VLOOKUP(E1675,Resources!A:C,3,FALSE)</f>
        <v>SourceWatch</v>
      </c>
    </row>
    <row r="1676" spans="1:6" hidden="1">
      <c r="A1676" t="s">
        <v>565</v>
      </c>
      <c r="B1676">
        <v>2005</v>
      </c>
      <c r="C1676" t="s">
        <v>1</v>
      </c>
      <c r="D1676" t="s">
        <v>567</v>
      </c>
      <c r="E1676" t="s">
        <v>567</v>
      </c>
      <c r="F1676" t="str">
        <f>VLOOKUP(E1676,Resources!A:C,3,FALSE)</f>
        <v>SourceWatch</v>
      </c>
    </row>
    <row r="1677" spans="1:6" hidden="1">
      <c r="A1677" t="s">
        <v>565</v>
      </c>
      <c r="B1677">
        <v>2005</v>
      </c>
      <c r="C1677" t="s">
        <v>1</v>
      </c>
      <c r="D1677" t="s">
        <v>518</v>
      </c>
      <c r="E1677" t="s">
        <v>518</v>
      </c>
      <c r="F1677" t="str">
        <f>VLOOKUP(E1677,Resources!A:C,3,FALSE)</f>
        <v/>
      </c>
    </row>
    <row r="1678" spans="1:6" hidden="1">
      <c r="A1678" t="s">
        <v>565</v>
      </c>
      <c r="B1678">
        <v>2005</v>
      </c>
      <c r="C1678" t="s">
        <v>1</v>
      </c>
      <c r="D1678" t="s">
        <v>19</v>
      </c>
      <c r="E1678" t="s">
        <v>19</v>
      </c>
      <c r="F1678" t="str">
        <f>VLOOKUP(E1678,Resources!A:C,3,FALSE)</f>
        <v/>
      </c>
    </row>
    <row r="1679" spans="1:6" hidden="1">
      <c r="A1679" t="s">
        <v>565</v>
      </c>
      <c r="B1679">
        <v>2005</v>
      </c>
      <c r="C1679" t="s">
        <v>1</v>
      </c>
      <c r="D1679" t="s">
        <v>17</v>
      </c>
      <c r="E1679" t="s">
        <v>17</v>
      </c>
      <c r="F1679" t="str">
        <f>VLOOKUP(E1679,Resources!A:C,3,FALSE)</f>
        <v/>
      </c>
    </row>
    <row r="1680" spans="1:6" hidden="1">
      <c r="A1680" t="s">
        <v>565</v>
      </c>
      <c r="B1680">
        <v>2005</v>
      </c>
      <c r="C1680" t="s">
        <v>1</v>
      </c>
      <c r="D1680" t="s">
        <v>16</v>
      </c>
      <c r="E1680" t="s">
        <v>16</v>
      </c>
      <c r="F1680" t="str">
        <f>VLOOKUP(E1680,Resources!A:C,3,FALSE)</f>
        <v/>
      </c>
    </row>
    <row r="1681" spans="1:6" hidden="1">
      <c r="A1681" t="s">
        <v>565</v>
      </c>
      <c r="B1681">
        <v>2005</v>
      </c>
      <c r="C1681" t="s">
        <v>1</v>
      </c>
      <c r="D1681" t="s">
        <v>13</v>
      </c>
      <c r="E1681" t="s">
        <v>13</v>
      </c>
      <c r="F1681" t="str">
        <f>VLOOKUP(E1681,Resources!A:C,3,FALSE)</f>
        <v/>
      </c>
    </row>
    <row r="1682" spans="1:6" hidden="1">
      <c r="A1682" t="s">
        <v>565</v>
      </c>
      <c r="B1682">
        <v>2005</v>
      </c>
      <c r="C1682" t="s">
        <v>1</v>
      </c>
      <c r="D1682" t="s">
        <v>12</v>
      </c>
      <c r="E1682" t="s">
        <v>12</v>
      </c>
      <c r="F1682" t="str">
        <f>VLOOKUP(E1682,Resources!A:C,3,FALSE)</f>
        <v/>
      </c>
    </row>
    <row r="1683" spans="1:6" hidden="1">
      <c r="A1683" t="s">
        <v>565</v>
      </c>
      <c r="B1683">
        <v>2005</v>
      </c>
      <c r="C1683" t="s">
        <v>1</v>
      </c>
      <c r="D1683" t="s">
        <v>11</v>
      </c>
      <c r="E1683" t="s">
        <v>11</v>
      </c>
      <c r="F1683" t="str">
        <f>VLOOKUP(E1683,Resources!A:C,3,FALSE)</f>
        <v/>
      </c>
    </row>
    <row r="1684" spans="1:6" hidden="1">
      <c r="A1684" t="s">
        <v>565</v>
      </c>
      <c r="B1684">
        <v>2005</v>
      </c>
      <c r="C1684" t="s">
        <v>1</v>
      </c>
      <c r="D1684" t="s">
        <v>10</v>
      </c>
      <c r="E1684" t="s">
        <v>10</v>
      </c>
      <c r="F1684" t="str">
        <f>VLOOKUP(E1684,Resources!A:C,3,FALSE)</f>
        <v/>
      </c>
    </row>
    <row r="1685" spans="1:6" hidden="1">
      <c r="A1685" t="s">
        <v>565</v>
      </c>
      <c r="B1685">
        <v>2005</v>
      </c>
      <c r="C1685" t="s">
        <v>1</v>
      </c>
      <c r="D1685" t="s">
        <v>355</v>
      </c>
      <c r="E1685" t="s">
        <v>355</v>
      </c>
      <c r="F1685" t="str">
        <f>VLOOKUP(E1685,Resources!A:C,3,FALSE)</f>
        <v/>
      </c>
    </row>
    <row r="1686" spans="1:6" hidden="1">
      <c r="A1686" t="s">
        <v>565</v>
      </c>
      <c r="B1686">
        <v>2005</v>
      </c>
      <c r="C1686" t="s">
        <v>1</v>
      </c>
      <c r="D1686" t="s">
        <v>380</v>
      </c>
      <c r="E1686" t="s">
        <v>380</v>
      </c>
      <c r="F1686" t="str">
        <f>VLOOKUP(E1686,Resources!A:C,3,FALSE)</f>
        <v/>
      </c>
    </row>
    <row r="1687" spans="1:6" hidden="1">
      <c r="A1687" t="s">
        <v>565</v>
      </c>
      <c r="B1687">
        <v>2005</v>
      </c>
      <c r="C1687" t="s">
        <v>1</v>
      </c>
      <c r="D1687" t="s">
        <v>7</v>
      </c>
      <c r="E1687" t="s">
        <v>7</v>
      </c>
      <c r="F1687" t="str">
        <f>VLOOKUP(E1687,Resources!A:C,3,FALSE)</f>
        <v/>
      </c>
    </row>
    <row r="1688" spans="1:6" hidden="1">
      <c r="A1688" t="s">
        <v>565</v>
      </c>
      <c r="B1688">
        <v>2005</v>
      </c>
      <c r="C1688" t="s">
        <v>1</v>
      </c>
      <c r="D1688" t="s">
        <v>566</v>
      </c>
      <c r="E1688" t="s">
        <v>566</v>
      </c>
      <c r="F1688" t="str">
        <f>VLOOKUP(E1688,Resources!A:C,3,FALSE)</f>
        <v/>
      </c>
    </row>
    <row r="1689" spans="1:6" hidden="1">
      <c r="A1689" t="s">
        <v>565</v>
      </c>
      <c r="B1689">
        <v>2005</v>
      </c>
      <c r="C1689" t="s">
        <v>1</v>
      </c>
      <c r="D1689" t="s">
        <v>6</v>
      </c>
      <c r="E1689" t="s">
        <v>6</v>
      </c>
      <c r="F1689" t="str">
        <f>VLOOKUP(E1689,Resources!A:C,3,FALSE)</f>
        <v/>
      </c>
    </row>
    <row r="1690" spans="1:6" hidden="1">
      <c r="A1690" t="s">
        <v>565</v>
      </c>
      <c r="B1690">
        <v>2005</v>
      </c>
      <c r="C1690" t="s">
        <v>1</v>
      </c>
      <c r="D1690" t="s">
        <v>4</v>
      </c>
      <c r="E1690" t="s">
        <v>4</v>
      </c>
      <c r="F1690" t="str">
        <f>VLOOKUP(E1690,Resources!A:C,3,FALSE)</f>
        <v/>
      </c>
    </row>
    <row r="1691" spans="1:6" hidden="1">
      <c r="A1691" t="s">
        <v>565</v>
      </c>
      <c r="B1691">
        <v>2005</v>
      </c>
      <c r="C1691" t="s">
        <v>1</v>
      </c>
      <c r="D1691" t="s">
        <v>379</v>
      </c>
      <c r="E1691" t="s">
        <v>379</v>
      </c>
      <c r="F1691" t="str">
        <f>VLOOKUP(E1691,Resources!A:C,3,FALSE)</f>
        <v>DeSmog</v>
      </c>
    </row>
    <row r="1692" spans="1:6" hidden="1">
      <c r="A1692" t="s">
        <v>565</v>
      </c>
      <c r="B1692">
        <v>2005</v>
      </c>
      <c r="C1692" t="s">
        <v>1</v>
      </c>
      <c r="D1692" t="s">
        <v>3</v>
      </c>
      <c r="E1692" t="s">
        <v>3</v>
      </c>
      <c r="F1692" t="str">
        <f>VLOOKUP(E1692,Resources!A:C,3,FALSE)</f>
        <v/>
      </c>
    </row>
    <row r="1693" spans="1:6" hidden="1">
      <c r="A1693" t="s">
        <v>563</v>
      </c>
      <c r="B1693">
        <v>2005</v>
      </c>
      <c r="C1693" t="s">
        <v>562</v>
      </c>
      <c r="D1693" t="s">
        <v>341</v>
      </c>
      <c r="E1693" t="s">
        <v>341</v>
      </c>
      <c r="F1693" t="str">
        <f>VLOOKUP(E1693,Resources!A:C,3,FALSE)</f>
        <v>SourceWatch</v>
      </c>
    </row>
    <row r="1694" spans="1:6" hidden="1">
      <c r="A1694" t="s">
        <v>563</v>
      </c>
      <c r="B1694">
        <v>2005</v>
      </c>
      <c r="C1694" t="s">
        <v>562</v>
      </c>
      <c r="D1694" t="s">
        <v>493</v>
      </c>
      <c r="E1694" t="s">
        <v>493</v>
      </c>
      <c r="F1694" t="str">
        <f>VLOOKUP(E1694,Resources!A:C,3,FALSE)</f>
        <v>SourceWatch</v>
      </c>
    </row>
    <row r="1695" spans="1:6" hidden="1">
      <c r="A1695" t="s">
        <v>563</v>
      </c>
      <c r="B1695">
        <v>2005</v>
      </c>
      <c r="C1695" t="s">
        <v>562</v>
      </c>
      <c r="D1695" t="s">
        <v>295</v>
      </c>
      <c r="E1695" t="s">
        <v>295</v>
      </c>
      <c r="F1695" t="str">
        <f>VLOOKUP(E1695,Resources!A:C,3,FALSE)</f>
        <v/>
      </c>
    </row>
    <row r="1696" spans="1:6" hidden="1">
      <c r="A1696" t="s">
        <v>563</v>
      </c>
      <c r="B1696">
        <v>2005</v>
      </c>
      <c r="C1696" t="s">
        <v>562</v>
      </c>
      <c r="D1696" t="s">
        <v>369</v>
      </c>
      <c r="E1696" t="s">
        <v>369</v>
      </c>
      <c r="F1696" t="str">
        <f>VLOOKUP(E1696,Resources!A:C,3,FALSE)</f>
        <v/>
      </c>
    </row>
    <row r="1697" spans="1:6" hidden="1">
      <c r="A1697" t="s">
        <v>563</v>
      </c>
      <c r="B1697">
        <v>2005</v>
      </c>
      <c r="C1697" t="s">
        <v>562</v>
      </c>
      <c r="D1697" t="s">
        <v>250</v>
      </c>
      <c r="E1697" t="s">
        <v>250</v>
      </c>
      <c r="F1697" t="str">
        <f>VLOOKUP(E1697,Resources!A:C,3,FALSE)</f>
        <v/>
      </c>
    </row>
    <row r="1698" spans="1:6" hidden="1">
      <c r="A1698" t="s">
        <v>563</v>
      </c>
      <c r="B1698">
        <v>2005</v>
      </c>
      <c r="C1698" t="s">
        <v>562</v>
      </c>
      <c r="D1698" t="s">
        <v>239</v>
      </c>
      <c r="E1698" t="s">
        <v>239</v>
      </c>
      <c r="F1698" t="str">
        <f>VLOOKUP(E1698,Resources!A:C,3,FALSE)</f>
        <v/>
      </c>
    </row>
    <row r="1699" spans="1:6" hidden="1">
      <c r="A1699" t="s">
        <v>563</v>
      </c>
      <c r="B1699">
        <v>2005</v>
      </c>
      <c r="C1699" t="s">
        <v>562</v>
      </c>
      <c r="D1699" t="s">
        <v>229</v>
      </c>
      <c r="E1699" t="s">
        <v>229</v>
      </c>
      <c r="F1699" t="str">
        <f>VLOOKUP(E1699,Resources!A:C,3,FALSE)</f>
        <v/>
      </c>
    </row>
    <row r="1700" spans="1:6" hidden="1">
      <c r="A1700" t="s">
        <v>563</v>
      </c>
      <c r="B1700">
        <v>2005</v>
      </c>
      <c r="C1700" t="s">
        <v>562</v>
      </c>
      <c r="D1700" t="s">
        <v>564</v>
      </c>
      <c r="E1700" t="s">
        <v>564</v>
      </c>
      <c r="F1700" t="str">
        <f>VLOOKUP(E1700,Resources!A:C,3,FALSE)</f>
        <v/>
      </c>
    </row>
    <row r="1701" spans="1:6" hidden="1">
      <c r="A1701" t="s">
        <v>563</v>
      </c>
      <c r="B1701">
        <v>2005</v>
      </c>
      <c r="C1701" t="s">
        <v>562</v>
      </c>
      <c r="D1701" t="s">
        <v>442</v>
      </c>
      <c r="E1701" t="s">
        <v>442</v>
      </c>
      <c r="F1701" t="str">
        <f>VLOOKUP(E1701,Resources!A:C,3,FALSE)</f>
        <v/>
      </c>
    </row>
    <row r="1702" spans="1:6" hidden="1">
      <c r="A1702" t="s">
        <v>563</v>
      </c>
      <c r="B1702">
        <v>2005</v>
      </c>
      <c r="C1702" t="s">
        <v>562</v>
      </c>
      <c r="D1702" t="s">
        <v>542</v>
      </c>
      <c r="E1702" t="s">
        <v>542</v>
      </c>
      <c r="F1702" t="str">
        <f>VLOOKUP(E1702,Resources!A:C,3,FALSE)</f>
        <v>SourceWatch</v>
      </c>
    </row>
    <row r="1703" spans="1:6" hidden="1">
      <c r="A1703" t="s">
        <v>563</v>
      </c>
      <c r="B1703">
        <v>2005</v>
      </c>
      <c r="C1703" t="s">
        <v>562</v>
      </c>
      <c r="D1703" t="s">
        <v>128</v>
      </c>
      <c r="E1703" t="s">
        <v>128</v>
      </c>
      <c r="F1703" t="str">
        <f>VLOOKUP(E1703,Resources!A:C,3,FALSE)</f>
        <v/>
      </c>
    </row>
    <row r="1704" spans="1:6" hidden="1">
      <c r="A1704" t="s">
        <v>563</v>
      </c>
      <c r="B1704">
        <v>2005</v>
      </c>
      <c r="C1704" t="s">
        <v>562</v>
      </c>
      <c r="D1704" t="s">
        <v>359</v>
      </c>
      <c r="E1704" t="s">
        <v>359</v>
      </c>
      <c r="F1704" t="str">
        <f>VLOOKUP(E1704,Resources!A:C,3,FALSE)</f>
        <v/>
      </c>
    </row>
    <row r="1705" spans="1:6" hidden="1">
      <c r="A1705" t="s">
        <v>563</v>
      </c>
      <c r="B1705">
        <v>2005</v>
      </c>
      <c r="C1705" t="s">
        <v>562</v>
      </c>
      <c r="D1705" t="s">
        <v>409</v>
      </c>
      <c r="E1705" t="s">
        <v>409</v>
      </c>
      <c r="F1705" t="str">
        <f>VLOOKUP(E1705,Resources!A:C,3,FALSE)</f>
        <v/>
      </c>
    </row>
    <row r="1706" spans="1:6" hidden="1">
      <c r="A1706" t="s">
        <v>563</v>
      </c>
      <c r="B1706">
        <v>2005</v>
      </c>
      <c r="C1706" t="s">
        <v>562</v>
      </c>
      <c r="D1706" t="s">
        <v>71</v>
      </c>
      <c r="E1706" t="s">
        <v>71</v>
      </c>
      <c r="F1706" t="str">
        <f>VLOOKUP(E1706,Resources!A:C,3,FALSE)</f>
        <v/>
      </c>
    </row>
    <row r="1707" spans="1:6" hidden="1">
      <c r="A1707" t="s">
        <v>563</v>
      </c>
      <c r="B1707">
        <v>2005</v>
      </c>
      <c r="C1707" t="s">
        <v>562</v>
      </c>
      <c r="D1707" t="s">
        <v>405</v>
      </c>
      <c r="E1707" t="s">
        <v>405</v>
      </c>
      <c r="F1707" t="str">
        <f>VLOOKUP(E1707,Resources!A:C,3,FALSE)</f>
        <v/>
      </c>
    </row>
    <row r="1708" spans="1:6" hidden="1">
      <c r="A1708" t="s">
        <v>563</v>
      </c>
      <c r="B1708">
        <v>2005</v>
      </c>
      <c r="C1708" t="s">
        <v>562</v>
      </c>
      <c r="D1708" t="s">
        <v>37</v>
      </c>
      <c r="E1708" t="s">
        <v>37</v>
      </c>
      <c r="F1708" t="str">
        <f>VLOOKUP(E1708,Resources!A:C,3,FALSE)</f>
        <v/>
      </c>
    </row>
    <row r="1709" spans="1:6" hidden="1">
      <c r="A1709" t="s">
        <v>563</v>
      </c>
      <c r="B1709">
        <v>2005</v>
      </c>
      <c r="C1709" t="s">
        <v>562</v>
      </c>
      <c r="D1709" t="s">
        <v>30</v>
      </c>
      <c r="E1709" t="s">
        <v>30</v>
      </c>
      <c r="F1709" t="str">
        <f>VLOOKUP(E1709,Resources!A:C,3,FALSE)</f>
        <v/>
      </c>
    </row>
    <row r="1710" spans="1:6" hidden="1">
      <c r="A1710" t="s">
        <v>563</v>
      </c>
      <c r="B1710">
        <v>2005</v>
      </c>
      <c r="C1710" t="s">
        <v>562</v>
      </c>
      <c r="D1710" t="s">
        <v>381</v>
      </c>
      <c r="E1710" t="s">
        <v>381</v>
      </c>
      <c r="F1710" t="str">
        <f>VLOOKUP(E1710,Resources!A:C,3,FALSE)</f>
        <v>SourceWatch</v>
      </c>
    </row>
    <row r="1711" spans="1:6" hidden="1">
      <c r="A1711" t="s">
        <v>563</v>
      </c>
      <c r="B1711">
        <v>2005</v>
      </c>
      <c r="C1711" t="s">
        <v>562</v>
      </c>
      <c r="D1711" t="s">
        <v>17</v>
      </c>
      <c r="E1711" t="s">
        <v>17</v>
      </c>
      <c r="F1711" t="str">
        <f>VLOOKUP(E1711,Resources!A:C,3,FALSE)</f>
        <v/>
      </c>
    </row>
    <row r="1712" spans="1:6" hidden="1">
      <c r="A1712" t="s">
        <v>555</v>
      </c>
      <c r="B1712">
        <v>2004</v>
      </c>
      <c r="C1712" t="s">
        <v>351</v>
      </c>
      <c r="D1712" t="s">
        <v>314</v>
      </c>
      <c r="E1712" t="s">
        <v>314</v>
      </c>
      <c r="F1712" t="str">
        <f>VLOOKUP(E1712,Resources!A:C,3,FALSE)</f>
        <v/>
      </c>
    </row>
    <row r="1713" spans="1:6" hidden="1">
      <c r="A1713" t="s">
        <v>555</v>
      </c>
      <c r="B1713">
        <v>2004</v>
      </c>
      <c r="C1713" t="s">
        <v>351</v>
      </c>
      <c r="D1713" t="s">
        <v>498</v>
      </c>
      <c r="E1713" t="s">
        <v>498</v>
      </c>
      <c r="F1713" t="str">
        <f>VLOOKUP(E1713,Resources!A:C,3,FALSE)</f>
        <v/>
      </c>
    </row>
    <row r="1714" spans="1:6" hidden="1">
      <c r="A1714" t="s">
        <v>555</v>
      </c>
      <c r="B1714">
        <v>2004</v>
      </c>
      <c r="C1714" t="s">
        <v>351</v>
      </c>
      <c r="D1714" t="s">
        <v>497</v>
      </c>
      <c r="E1714" t="s">
        <v>497</v>
      </c>
      <c r="F1714" t="str">
        <f>VLOOKUP(E1714,Resources!A:C,3,FALSE)</f>
        <v/>
      </c>
    </row>
    <row r="1715" spans="1:6" hidden="1">
      <c r="A1715" t="s">
        <v>555</v>
      </c>
      <c r="B1715">
        <v>2004</v>
      </c>
      <c r="C1715" t="s">
        <v>351</v>
      </c>
      <c r="D1715" t="s">
        <v>561</v>
      </c>
      <c r="E1715" t="s">
        <v>561</v>
      </c>
      <c r="F1715" t="str">
        <f>VLOOKUP(E1715,Resources!A:C,3,FALSE)</f>
        <v>DeSmog</v>
      </c>
    </row>
    <row r="1716" spans="1:6" hidden="1">
      <c r="A1716" t="s">
        <v>555</v>
      </c>
      <c r="B1716">
        <v>2004</v>
      </c>
      <c r="C1716" t="s">
        <v>351</v>
      </c>
      <c r="D1716" t="s">
        <v>297</v>
      </c>
      <c r="E1716" t="s">
        <v>297</v>
      </c>
      <c r="F1716" t="str">
        <f>VLOOKUP(E1716,Resources!A:C,3,FALSE)</f>
        <v>DeSmog</v>
      </c>
    </row>
    <row r="1717" spans="1:6" hidden="1">
      <c r="A1717" t="s">
        <v>555</v>
      </c>
      <c r="B1717">
        <v>2004</v>
      </c>
      <c r="C1717" t="s">
        <v>351</v>
      </c>
      <c r="D1717" t="s">
        <v>259</v>
      </c>
      <c r="E1717" t="s">
        <v>259</v>
      </c>
      <c r="F1717" t="str">
        <f>VLOOKUP(E1717,Resources!A:C,3,FALSE)</f>
        <v>DeSmog</v>
      </c>
    </row>
    <row r="1718" spans="1:6" hidden="1">
      <c r="A1718" t="s">
        <v>555</v>
      </c>
      <c r="B1718">
        <v>2004</v>
      </c>
      <c r="C1718" t="s">
        <v>351</v>
      </c>
      <c r="D1718" t="s">
        <v>476</v>
      </c>
      <c r="E1718" t="s">
        <v>476</v>
      </c>
      <c r="F1718" t="str">
        <f>VLOOKUP(E1718,Resources!A:C,3,FALSE)</f>
        <v/>
      </c>
    </row>
    <row r="1719" spans="1:6" hidden="1">
      <c r="A1719" t="s">
        <v>555</v>
      </c>
      <c r="B1719">
        <v>2004</v>
      </c>
      <c r="C1719" t="s">
        <v>351</v>
      </c>
      <c r="D1719" t="s">
        <v>560</v>
      </c>
      <c r="E1719" t="s">
        <v>560</v>
      </c>
      <c r="F1719" t="str">
        <f>VLOOKUP(E1719,Resources!A:C,3,FALSE)</f>
        <v/>
      </c>
    </row>
    <row r="1720" spans="1:6" hidden="1">
      <c r="A1720" t="s">
        <v>555</v>
      </c>
      <c r="B1720">
        <v>2004</v>
      </c>
      <c r="C1720" t="s">
        <v>351</v>
      </c>
      <c r="D1720" t="s">
        <v>247</v>
      </c>
      <c r="E1720" t="s">
        <v>247</v>
      </c>
      <c r="F1720" t="str">
        <f>VLOOKUP(E1720,Resources!A:C,3,FALSE)</f>
        <v/>
      </c>
    </row>
    <row r="1721" spans="1:6" hidden="1">
      <c r="A1721" t="s">
        <v>555</v>
      </c>
      <c r="B1721">
        <v>2004</v>
      </c>
      <c r="C1721" t="s">
        <v>351</v>
      </c>
      <c r="D1721" t="s">
        <v>546</v>
      </c>
      <c r="E1721" t="s">
        <v>377</v>
      </c>
      <c r="F1721" t="str">
        <f>VLOOKUP(E1721,Resources!A:C,3,FALSE)</f>
        <v>SourceWatch</v>
      </c>
    </row>
    <row r="1722" spans="1:6" hidden="1">
      <c r="A1722" t="s">
        <v>555</v>
      </c>
      <c r="B1722">
        <v>2004</v>
      </c>
      <c r="C1722" t="s">
        <v>351</v>
      </c>
      <c r="D1722" t="s">
        <v>238</v>
      </c>
      <c r="E1722" t="s">
        <v>238</v>
      </c>
      <c r="F1722" t="str">
        <f>VLOOKUP(E1722,Resources!A:C,3,FALSE)</f>
        <v>SourceWatch</v>
      </c>
    </row>
    <row r="1723" spans="1:6" hidden="1">
      <c r="A1723" t="s">
        <v>555</v>
      </c>
      <c r="B1723">
        <v>2004</v>
      </c>
      <c r="C1723" t="s">
        <v>351</v>
      </c>
      <c r="D1723" t="s">
        <v>236</v>
      </c>
      <c r="E1723" t="s">
        <v>236</v>
      </c>
      <c r="F1723" t="str">
        <f>VLOOKUP(E1723,Resources!A:C,3,FALSE)</f>
        <v/>
      </c>
    </row>
    <row r="1724" spans="1:6" hidden="1">
      <c r="A1724" t="s">
        <v>555</v>
      </c>
      <c r="B1724">
        <v>2004</v>
      </c>
      <c r="C1724" t="s">
        <v>351</v>
      </c>
      <c r="D1724" t="s">
        <v>229</v>
      </c>
      <c r="E1724" t="s">
        <v>229</v>
      </c>
      <c r="F1724" t="str">
        <f>VLOOKUP(E1724,Resources!A:C,3,FALSE)</f>
        <v/>
      </c>
    </row>
    <row r="1725" spans="1:6" hidden="1">
      <c r="A1725" t="s">
        <v>555</v>
      </c>
      <c r="B1725">
        <v>2004</v>
      </c>
      <c r="C1725" t="s">
        <v>351</v>
      </c>
      <c r="D1725" t="s">
        <v>559</v>
      </c>
      <c r="E1725" t="s">
        <v>559</v>
      </c>
      <c r="F1725" t="str">
        <f>VLOOKUP(E1725,Resources!A:C,3,FALSE)</f>
        <v>SourceWatch</v>
      </c>
    </row>
    <row r="1726" spans="1:6" hidden="1">
      <c r="A1726" t="s">
        <v>555</v>
      </c>
      <c r="B1726">
        <v>2004</v>
      </c>
      <c r="C1726" t="s">
        <v>351</v>
      </c>
      <c r="D1726" t="s">
        <v>558</v>
      </c>
      <c r="E1726" t="s">
        <v>515</v>
      </c>
      <c r="F1726" t="str">
        <f>VLOOKUP(E1726,Resources!A:C,3,FALSE)</f>
        <v/>
      </c>
    </row>
    <row r="1727" spans="1:6" hidden="1">
      <c r="A1727" t="s">
        <v>555</v>
      </c>
      <c r="B1727">
        <v>2004</v>
      </c>
      <c r="C1727" t="s">
        <v>351</v>
      </c>
      <c r="D1727" t="s">
        <v>124</v>
      </c>
      <c r="E1727" t="s">
        <v>124</v>
      </c>
      <c r="F1727" t="str">
        <f>VLOOKUP(E1727,Resources!A:C,3,FALSE)</f>
        <v/>
      </c>
    </row>
    <row r="1728" spans="1:6" hidden="1">
      <c r="A1728" t="s">
        <v>555</v>
      </c>
      <c r="B1728">
        <v>2004</v>
      </c>
      <c r="C1728" t="s">
        <v>351</v>
      </c>
      <c r="D1728" t="s">
        <v>115</v>
      </c>
      <c r="E1728" t="s">
        <v>115</v>
      </c>
      <c r="F1728" t="str">
        <f>VLOOKUP(E1728,Resources!A:C,3,FALSE)</f>
        <v/>
      </c>
    </row>
    <row r="1729" spans="1:6" hidden="1">
      <c r="A1729" t="s">
        <v>555</v>
      </c>
      <c r="B1729">
        <v>2004</v>
      </c>
      <c r="C1729" t="s">
        <v>351</v>
      </c>
      <c r="D1729" t="s">
        <v>557</v>
      </c>
      <c r="E1729" t="s">
        <v>557</v>
      </c>
      <c r="F1729" t="str">
        <f>VLOOKUP(E1729,Resources!A:C,3,FALSE)</f>
        <v/>
      </c>
    </row>
    <row r="1730" spans="1:6" hidden="1">
      <c r="A1730" t="s">
        <v>555</v>
      </c>
      <c r="B1730">
        <v>2004</v>
      </c>
      <c r="C1730" t="s">
        <v>351</v>
      </c>
      <c r="D1730" t="s">
        <v>93</v>
      </c>
      <c r="E1730" t="s">
        <v>93</v>
      </c>
      <c r="F1730" t="str">
        <f>VLOOKUP(E1730,Resources!A:C,3,FALSE)</f>
        <v/>
      </c>
    </row>
    <row r="1731" spans="1:6" hidden="1">
      <c r="A1731" t="s">
        <v>555</v>
      </c>
      <c r="B1731">
        <v>2004</v>
      </c>
      <c r="C1731" t="s">
        <v>351</v>
      </c>
      <c r="D1731" t="s">
        <v>376</v>
      </c>
      <c r="E1731" t="s">
        <v>376</v>
      </c>
      <c r="F1731" t="str">
        <f>VLOOKUP(E1731,Resources!A:C,3,FALSE)</f>
        <v/>
      </c>
    </row>
    <row r="1732" spans="1:6" hidden="1">
      <c r="A1732" t="s">
        <v>555</v>
      </c>
      <c r="B1732">
        <v>2004</v>
      </c>
      <c r="C1732" t="s">
        <v>351</v>
      </c>
      <c r="D1732" t="s">
        <v>63</v>
      </c>
      <c r="E1732" t="s">
        <v>63</v>
      </c>
      <c r="F1732" t="str">
        <f>VLOOKUP(E1732,Resources!A:C,3,FALSE)</f>
        <v>SourceWatch</v>
      </c>
    </row>
    <row r="1733" spans="1:6" hidden="1">
      <c r="A1733" t="s">
        <v>555</v>
      </c>
      <c r="B1733">
        <v>2004</v>
      </c>
      <c r="C1733" t="s">
        <v>351</v>
      </c>
      <c r="D1733" t="s">
        <v>56</v>
      </c>
      <c r="E1733" t="s">
        <v>56</v>
      </c>
      <c r="F1733" t="str">
        <f>VLOOKUP(E1733,Resources!A:C,3,FALSE)</f>
        <v/>
      </c>
    </row>
    <row r="1734" spans="1:6" hidden="1">
      <c r="A1734" t="s">
        <v>555</v>
      </c>
      <c r="B1734">
        <v>2004</v>
      </c>
      <c r="C1734" t="s">
        <v>351</v>
      </c>
      <c r="D1734" t="s">
        <v>556</v>
      </c>
      <c r="E1734" t="s">
        <v>556</v>
      </c>
      <c r="F1734" t="str">
        <f>VLOOKUP(E1734,Resources!A:C,3,FALSE)</f>
        <v/>
      </c>
    </row>
    <row r="1735" spans="1:6" hidden="1">
      <c r="A1735" t="s">
        <v>555</v>
      </c>
      <c r="B1735">
        <v>2004</v>
      </c>
      <c r="C1735" t="s">
        <v>351</v>
      </c>
      <c r="D1735" t="s">
        <v>36</v>
      </c>
      <c r="E1735" t="s">
        <v>36</v>
      </c>
      <c r="F1735" t="str">
        <f>VLOOKUP(E1735,Resources!A:C,3,FALSE)</f>
        <v/>
      </c>
    </row>
    <row r="1736" spans="1:6" hidden="1">
      <c r="A1736" t="s">
        <v>555</v>
      </c>
      <c r="B1736">
        <v>2004</v>
      </c>
      <c r="C1736" t="s">
        <v>351</v>
      </c>
      <c r="D1736" t="s">
        <v>385</v>
      </c>
      <c r="E1736" t="s">
        <v>385</v>
      </c>
      <c r="F1736" t="str">
        <f>VLOOKUP(E1736,Resources!A:C,3,FALSE)</f>
        <v/>
      </c>
    </row>
    <row r="1737" spans="1:6" hidden="1">
      <c r="A1737" t="s">
        <v>555</v>
      </c>
      <c r="B1737">
        <v>2004</v>
      </c>
      <c r="C1737" t="s">
        <v>351</v>
      </c>
      <c r="D1737" t="s">
        <v>554</v>
      </c>
      <c r="E1737" t="s">
        <v>554</v>
      </c>
      <c r="F1737" t="str">
        <f>VLOOKUP(E1737,Resources!A:C,3,FALSE)</f>
        <v/>
      </c>
    </row>
    <row r="1738" spans="1:6" hidden="1">
      <c r="A1738" t="s">
        <v>517</v>
      </c>
      <c r="B1738">
        <v>2004</v>
      </c>
      <c r="C1738" t="s">
        <v>1</v>
      </c>
      <c r="D1738" t="s">
        <v>350</v>
      </c>
      <c r="E1738" t="s">
        <v>350</v>
      </c>
      <c r="F1738" t="str">
        <f>VLOOKUP(E1738,Resources!A:C,3,FALSE)</f>
        <v/>
      </c>
    </row>
    <row r="1739" spans="1:6" hidden="1">
      <c r="A1739" t="s">
        <v>517</v>
      </c>
      <c r="B1739">
        <v>2004</v>
      </c>
      <c r="C1739" t="s">
        <v>1</v>
      </c>
      <c r="D1739" t="s">
        <v>349</v>
      </c>
      <c r="E1739" t="s">
        <v>349</v>
      </c>
      <c r="F1739" t="str">
        <f>VLOOKUP(E1739,Resources!A:C,3,FALSE)</f>
        <v/>
      </c>
    </row>
    <row r="1740" spans="1:6" hidden="1">
      <c r="A1740" t="s">
        <v>517</v>
      </c>
      <c r="B1740">
        <v>2004</v>
      </c>
      <c r="C1740" t="s">
        <v>1</v>
      </c>
      <c r="D1740" t="s">
        <v>347</v>
      </c>
      <c r="E1740" t="s">
        <v>347</v>
      </c>
      <c r="F1740" t="str">
        <f>VLOOKUP(E1740,Resources!A:C,3,FALSE)</f>
        <v/>
      </c>
    </row>
    <row r="1741" spans="1:6" hidden="1">
      <c r="A1741" t="s">
        <v>517</v>
      </c>
      <c r="B1741">
        <v>2004</v>
      </c>
      <c r="C1741" t="s">
        <v>1</v>
      </c>
      <c r="D1741" t="s">
        <v>346</v>
      </c>
      <c r="E1741" t="s">
        <v>346</v>
      </c>
      <c r="F1741" t="str">
        <f>VLOOKUP(E1741,Resources!A:C,3,FALSE)</f>
        <v/>
      </c>
    </row>
    <row r="1742" spans="1:6" hidden="1">
      <c r="A1742" t="s">
        <v>517</v>
      </c>
      <c r="B1742">
        <v>2004</v>
      </c>
      <c r="C1742" t="s">
        <v>1</v>
      </c>
      <c r="D1742" t="s">
        <v>512</v>
      </c>
      <c r="E1742" t="s">
        <v>512</v>
      </c>
      <c r="F1742" t="str">
        <f>VLOOKUP(E1742,Resources!A:C,3,FALSE)</f>
        <v/>
      </c>
    </row>
    <row r="1743" spans="1:6" hidden="1">
      <c r="A1743" t="s">
        <v>517</v>
      </c>
      <c r="B1743">
        <v>2004</v>
      </c>
      <c r="C1743" t="s">
        <v>1</v>
      </c>
      <c r="D1743" t="s">
        <v>344</v>
      </c>
      <c r="E1743" t="s">
        <v>344</v>
      </c>
      <c r="F1743" t="str">
        <f>VLOOKUP(E1743,Resources!A:C,3,FALSE)</f>
        <v/>
      </c>
    </row>
    <row r="1744" spans="1:6" hidden="1">
      <c r="A1744" t="s">
        <v>517</v>
      </c>
      <c r="B1744">
        <v>2004</v>
      </c>
      <c r="C1744" t="s">
        <v>1</v>
      </c>
      <c r="D1744" t="s">
        <v>511</v>
      </c>
      <c r="E1744" t="s">
        <v>511</v>
      </c>
      <c r="F1744" t="str">
        <f>VLOOKUP(E1744,Resources!A:C,3,FALSE)</f>
        <v/>
      </c>
    </row>
    <row r="1745" spans="1:6" hidden="1">
      <c r="A1745" t="s">
        <v>517</v>
      </c>
      <c r="B1745">
        <v>2004</v>
      </c>
      <c r="C1745" t="s">
        <v>1</v>
      </c>
      <c r="D1745" t="s">
        <v>342</v>
      </c>
      <c r="E1745" t="s">
        <v>342</v>
      </c>
      <c r="F1745" t="str">
        <f>VLOOKUP(E1745,Resources!A:C,3,FALSE)</f>
        <v/>
      </c>
    </row>
    <row r="1746" spans="1:6" hidden="1">
      <c r="A1746" t="s">
        <v>517</v>
      </c>
      <c r="B1746">
        <v>2004</v>
      </c>
      <c r="C1746" t="s">
        <v>1</v>
      </c>
      <c r="D1746" t="s">
        <v>341</v>
      </c>
      <c r="E1746" t="s">
        <v>341</v>
      </c>
      <c r="F1746" t="str">
        <f>VLOOKUP(E1746,Resources!A:C,3,FALSE)</f>
        <v>SourceWatch</v>
      </c>
    </row>
    <row r="1747" spans="1:6" hidden="1">
      <c r="A1747" t="s">
        <v>517</v>
      </c>
      <c r="B1747">
        <v>2004</v>
      </c>
      <c r="C1747" t="s">
        <v>1</v>
      </c>
      <c r="D1747" t="s">
        <v>340</v>
      </c>
      <c r="E1747" t="s">
        <v>340</v>
      </c>
      <c r="F1747" t="str">
        <f>VLOOKUP(E1747,Resources!A:C,3,FALSE)</f>
        <v/>
      </c>
    </row>
    <row r="1748" spans="1:6" hidden="1">
      <c r="A1748" t="s">
        <v>517</v>
      </c>
      <c r="B1748">
        <v>2004</v>
      </c>
      <c r="C1748" t="s">
        <v>1</v>
      </c>
      <c r="D1748" t="s">
        <v>339</v>
      </c>
      <c r="E1748" t="s">
        <v>339</v>
      </c>
      <c r="F1748" t="str">
        <f>VLOOKUP(E1748,Resources!A:C,3,FALSE)</f>
        <v/>
      </c>
    </row>
    <row r="1749" spans="1:6" hidden="1">
      <c r="A1749" t="s">
        <v>517</v>
      </c>
      <c r="B1749">
        <v>2004</v>
      </c>
      <c r="C1749" t="s">
        <v>1</v>
      </c>
      <c r="D1749" t="s">
        <v>510</v>
      </c>
      <c r="E1749" t="s">
        <v>510</v>
      </c>
      <c r="F1749" t="str">
        <f>VLOOKUP(E1749,Resources!A:C,3,FALSE)</f>
        <v/>
      </c>
    </row>
    <row r="1750" spans="1:6" hidden="1">
      <c r="A1750" t="s">
        <v>517</v>
      </c>
      <c r="B1750">
        <v>2004</v>
      </c>
      <c r="C1750" t="s">
        <v>1</v>
      </c>
      <c r="D1750" t="s">
        <v>337</v>
      </c>
      <c r="E1750" t="s">
        <v>337</v>
      </c>
      <c r="F1750" t="str">
        <f>VLOOKUP(E1750,Resources!A:C,3,FALSE)</f>
        <v/>
      </c>
    </row>
    <row r="1751" spans="1:6" hidden="1">
      <c r="A1751" t="s">
        <v>517</v>
      </c>
      <c r="B1751">
        <v>2004</v>
      </c>
      <c r="C1751" t="s">
        <v>1</v>
      </c>
      <c r="D1751" t="s">
        <v>336</v>
      </c>
      <c r="E1751" t="s">
        <v>336</v>
      </c>
      <c r="F1751" t="str">
        <f>VLOOKUP(E1751,Resources!A:C,3,FALSE)</f>
        <v/>
      </c>
    </row>
    <row r="1752" spans="1:6" hidden="1">
      <c r="A1752" t="s">
        <v>517</v>
      </c>
      <c r="B1752">
        <v>2004</v>
      </c>
      <c r="C1752" t="s">
        <v>1</v>
      </c>
      <c r="D1752" t="s">
        <v>508</v>
      </c>
      <c r="E1752" t="s">
        <v>508</v>
      </c>
      <c r="F1752" t="str">
        <f>VLOOKUP(E1752,Resources!A:C,3,FALSE)</f>
        <v/>
      </c>
    </row>
    <row r="1753" spans="1:6" hidden="1">
      <c r="A1753" t="s">
        <v>517</v>
      </c>
      <c r="B1753">
        <v>2004</v>
      </c>
      <c r="C1753" t="s">
        <v>1</v>
      </c>
      <c r="D1753" t="s">
        <v>334</v>
      </c>
      <c r="E1753" t="s">
        <v>334</v>
      </c>
      <c r="F1753" t="str">
        <f>VLOOKUP(E1753,Resources!A:C,3,FALSE)</f>
        <v/>
      </c>
    </row>
    <row r="1754" spans="1:6" hidden="1">
      <c r="A1754" t="s">
        <v>517</v>
      </c>
      <c r="B1754">
        <v>2004</v>
      </c>
      <c r="C1754" t="s">
        <v>1</v>
      </c>
      <c r="D1754" t="s">
        <v>332</v>
      </c>
      <c r="E1754" t="s">
        <v>332</v>
      </c>
      <c r="F1754" t="str">
        <f>VLOOKUP(E1754,Resources!A:C,3,FALSE)</f>
        <v/>
      </c>
    </row>
    <row r="1755" spans="1:6" hidden="1">
      <c r="A1755" t="s">
        <v>517</v>
      </c>
      <c r="B1755">
        <v>2004</v>
      </c>
      <c r="C1755" t="s">
        <v>1</v>
      </c>
      <c r="D1755" t="s">
        <v>507</v>
      </c>
      <c r="E1755" t="s">
        <v>507</v>
      </c>
      <c r="F1755" t="str">
        <f>VLOOKUP(E1755,Resources!A:C,3,FALSE)</f>
        <v/>
      </c>
    </row>
    <row r="1756" spans="1:6" hidden="1">
      <c r="A1756" t="s">
        <v>517</v>
      </c>
      <c r="B1756">
        <v>2004</v>
      </c>
      <c r="C1756" t="s">
        <v>1</v>
      </c>
      <c r="D1756" t="s">
        <v>329</v>
      </c>
      <c r="E1756" t="s">
        <v>329</v>
      </c>
      <c r="F1756" t="str">
        <f>VLOOKUP(E1756,Resources!A:C,3,FALSE)</f>
        <v/>
      </c>
    </row>
    <row r="1757" spans="1:6" hidden="1">
      <c r="A1757" t="s">
        <v>517</v>
      </c>
      <c r="B1757">
        <v>2004</v>
      </c>
      <c r="C1757" t="s">
        <v>1</v>
      </c>
      <c r="D1757" t="s">
        <v>328</v>
      </c>
      <c r="E1757" t="s">
        <v>328</v>
      </c>
      <c r="F1757" t="str">
        <f>VLOOKUP(E1757,Resources!A:C,3,FALSE)</f>
        <v/>
      </c>
    </row>
    <row r="1758" spans="1:6" hidden="1">
      <c r="A1758" t="s">
        <v>517</v>
      </c>
      <c r="B1758">
        <v>2004</v>
      </c>
      <c r="C1758" t="s">
        <v>1</v>
      </c>
      <c r="D1758" t="s">
        <v>505</v>
      </c>
      <c r="E1758" t="s">
        <v>505</v>
      </c>
      <c r="F1758" t="str">
        <f>VLOOKUP(E1758,Resources!A:C,3,FALSE)</f>
        <v/>
      </c>
    </row>
    <row r="1759" spans="1:6" hidden="1">
      <c r="A1759" t="s">
        <v>517</v>
      </c>
      <c r="B1759">
        <v>2004</v>
      </c>
      <c r="C1759" t="s">
        <v>1</v>
      </c>
      <c r="D1759" t="s">
        <v>553</v>
      </c>
      <c r="E1759" t="s">
        <v>326</v>
      </c>
      <c r="F1759" t="str">
        <f>VLOOKUP(E1759,Resources!A:C,3,FALSE)</f>
        <v/>
      </c>
    </row>
    <row r="1760" spans="1:6" hidden="1">
      <c r="A1760" t="s">
        <v>517</v>
      </c>
      <c r="B1760">
        <v>2004</v>
      </c>
      <c r="C1760" t="s">
        <v>1</v>
      </c>
      <c r="D1760" t="s">
        <v>503</v>
      </c>
      <c r="E1760" t="s">
        <v>503</v>
      </c>
      <c r="F1760" t="str">
        <f>VLOOKUP(E1760,Resources!A:C,3,FALSE)</f>
        <v/>
      </c>
    </row>
    <row r="1761" spans="1:6" hidden="1">
      <c r="A1761" t="s">
        <v>517</v>
      </c>
      <c r="B1761">
        <v>2004</v>
      </c>
      <c r="C1761" t="s">
        <v>1</v>
      </c>
      <c r="D1761" t="s">
        <v>502</v>
      </c>
      <c r="E1761" t="s">
        <v>502</v>
      </c>
      <c r="F1761" t="str">
        <f>VLOOKUP(E1761,Resources!A:C,3,FALSE)</f>
        <v/>
      </c>
    </row>
    <row r="1762" spans="1:6" hidden="1">
      <c r="A1762" t="s">
        <v>517</v>
      </c>
      <c r="B1762">
        <v>2004</v>
      </c>
      <c r="C1762" t="s">
        <v>1</v>
      </c>
      <c r="D1762" t="s">
        <v>324</v>
      </c>
      <c r="E1762" t="s">
        <v>324</v>
      </c>
      <c r="F1762" t="str">
        <f>VLOOKUP(E1762,Resources!A:C,3,FALSE)</f>
        <v/>
      </c>
    </row>
    <row r="1763" spans="1:6" hidden="1">
      <c r="A1763" t="s">
        <v>517</v>
      </c>
      <c r="B1763">
        <v>2004</v>
      </c>
      <c r="C1763" t="s">
        <v>1</v>
      </c>
      <c r="D1763" t="s">
        <v>501</v>
      </c>
      <c r="E1763" t="s">
        <v>501</v>
      </c>
      <c r="F1763" t="str">
        <f>VLOOKUP(E1763,Resources!A:C,3,FALSE)</f>
        <v/>
      </c>
    </row>
    <row r="1764" spans="1:6" hidden="1">
      <c r="A1764" t="s">
        <v>517</v>
      </c>
      <c r="B1764">
        <v>2004</v>
      </c>
      <c r="C1764" t="s">
        <v>1</v>
      </c>
      <c r="D1764" t="s">
        <v>322</v>
      </c>
      <c r="E1764" t="s">
        <v>322</v>
      </c>
      <c r="F1764" t="str">
        <f>VLOOKUP(E1764,Resources!A:C,3,FALSE)</f>
        <v/>
      </c>
    </row>
    <row r="1765" spans="1:6" hidden="1">
      <c r="A1765" t="s">
        <v>517</v>
      </c>
      <c r="B1765">
        <v>2004</v>
      </c>
      <c r="C1765" t="s">
        <v>1</v>
      </c>
      <c r="D1765" t="s">
        <v>320</v>
      </c>
      <c r="E1765" t="s">
        <v>320</v>
      </c>
      <c r="F1765" t="str">
        <f>VLOOKUP(E1765,Resources!A:C,3,FALSE)</f>
        <v/>
      </c>
    </row>
    <row r="1766" spans="1:6" hidden="1">
      <c r="A1766" t="s">
        <v>517</v>
      </c>
      <c r="B1766">
        <v>2004</v>
      </c>
      <c r="C1766" t="s">
        <v>1</v>
      </c>
      <c r="D1766" t="s">
        <v>500</v>
      </c>
      <c r="E1766" t="s">
        <v>500</v>
      </c>
      <c r="F1766" t="str">
        <f>VLOOKUP(E1766,Resources!A:C,3,FALSE)</f>
        <v/>
      </c>
    </row>
    <row r="1767" spans="1:6" hidden="1">
      <c r="A1767" t="s">
        <v>517</v>
      </c>
      <c r="B1767">
        <v>2004</v>
      </c>
      <c r="C1767" t="s">
        <v>1</v>
      </c>
      <c r="D1767" t="s">
        <v>499</v>
      </c>
      <c r="E1767" t="s">
        <v>317</v>
      </c>
      <c r="F1767" t="str">
        <f>VLOOKUP(E1767,Resources!A:C,3,FALSE)</f>
        <v/>
      </c>
    </row>
    <row r="1768" spans="1:6" hidden="1">
      <c r="A1768" t="s">
        <v>517</v>
      </c>
      <c r="B1768">
        <v>2004</v>
      </c>
      <c r="C1768" t="s">
        <v>1</v>
      </c>
      <c r="D1768" t="s">
        <v>315</v>
      </c>
      <c r="E1768" t="s">
        <v>315</v>
      </c>
      <c r="F1768" t="str">
        <f>VLOOKUP(E1768,Resources!A:C,3,FALSE)</f>
        <v/>
      </c>
    </row>
    <row r="1769" spans="1:6" hidden="1">
      <c r="A1769" t="s">
        <v>517</v>
      </c>
      <c r="B1769">
        <v>2004</v>
      </c>
      <c r="C1769" t="s">
        <v>1</v>
      </c>
      <c r="D1769" t="s">
        <v>314</v>
      </c>
      <c r="E1769" t="s">
        <v>314</v>
      </c>
      <c r="F1769" t="str">
        <f>VLOOKUP(E1769,Resources!A:C,3,FALSE)</f>
        <v/>
      </c>
    </row>
    <row r="1770" spans="1:6" hidden="1">
      <c r="A1770" t="s">
        <v>517</v>
      </c>
      <c r="B1770">
        <v>2004</v>
      </c>
      <c r="C1770" t="s">
        <v>1</v>
      </c>
      <c r="D1770" t="s">
        <v>498</v>
      </c>
      <c r="E1770" t="s">
        <v>498</v>
      </c>
      <c r="F1770" t="str">
        <f>VLOOKUP(E1770,Resources!A:C,3,FALSE)</f>
        <v/>
      </c>
    </row>
    <row r="1771" spans="1:6" hidden="1">
      <c r="A1771" t="s">
        <v>517</v>
      </c>
      <c r="B1771">
        <v>2004</v>
      </c>
      <c r="C1771" t="s">
        <v>1</v>
      </c>
      <c r="D1771" t="s">
        <v>497</v>
      </c>
      <c r="E1771" t="s">
        <v>497</v>
      </c>
      <c r="F1771" t="str">
        <f>VLOOKUP(E1771,Resources!A:C,3,FALSE)</f>
        <v/>
      </c>
    </row>
    <row r="1772" spans="1:6" hidden="1">
      <c r="A1772" t="s">
        <v>517</v>
      </c>
      <c r="B1772">
        <v>2004</v>
      </c>
      <c r="C1772" t="s">
        <v>1</v>
      </c>
      <c r="D1772" t="s">
        <v>311</v>
      </c>
      <c r="E1772" t="s">
        <v>311</v>
      </c>
      <c r="F1772" t="str">
        <f>VLOOKUP(E1772,Resources!A:C,3,FALSE)</f>
        <v/>
      </c>
    </row>
    <row r="1773" spans="1:6">
      <c r="A1773" t="s">
        <v>517</v>
      </c>
      <c r="B1773">
        <v>2004</v>
      </c>
      <c r="C1773" t="s">
        <v>1</v>
      </c>
      <c r="D1773" t="s">
        <v>552</v>
      </c>
      <c r="E1773" t="s">
        <v>552</v>
      </c>
      <c r="F1773" t="str">
        <f>VLOOKUP(E1773,Resources!A:C,3,FALSE)</f>
        <v/>
      </c>
    </row>
    <row r="1774" spans="1:6" hidden="1">
      <c r="A1774" t="s">
        <v>517</v>
      </c>
      <c r="B1774">
        <v>2004</v>
      </c>
      <c r="C1774" t="s">
        <v>1</v>
      </c>
      <c r="D1774" t="s">
        <v>495</v>
      </c>
      <c r="E1774" t="s">
        <v>495</v>
      </c>
      <c r="F1774" t="str">
        <f>VLOOKUP(E1774,Resources!A:C,3,FALSE)</f>
        <v>SourceWatch</v>
      </c>
    </row>
    <row r="1775" spans="1:6" hidden="1">
      <c r="A1775" t="s">
        <v>517</v>
      </c>
      <c r="B1775">
        <v>2004</v>
      </c>
      <c r="C1775" t="s">
        <v>1</v>
      </c>
      <c r="D1775" t="s">
        <v>494</v>
      </c>
      <c r="E1775" t="s">
        <v>307</v>
      </c>
      <c r="F1775" t="str">
        <f>VLOOKUP(E1775,Resources!A:C,3,FALSE)</f>
        <v>SourceWatch</v>
      </c>
    </row>
    <row r="1776" spans="1:6" hidden="1">
      <c r="A1776" t="s">
        <v>517</v>
      </c>
      <c r="B1776">
        <v>2004</v>
      </c>
      <c r="C1776" t="s">
        <v>1</v>
      </c>
      <c r="D1776" t="s">
        <v>551</v>
      </c>
      <c r="E1776" t="s">
        <v>551</v>
      </c>
      <c r="F1776" t="str">
        <f>VLOOKUP(E1776,Resources!A:C,3,FALSE)</f>
        <v/>
      </c>
    </row>
    <row r="1777" spans="1:6" hidden="1">
      <c r="A1777" t="s">
        <v>517</v>
      </c>
      <c r="B1777">
        <v>2004</v>
      </c>
      <c r="C1777" t="s">
        <v>1</v>
      </c>
      <c r="D1777" t="s">
        <v>305</v>
      </c>
      <c r="E1777" t="s">
        <v>305</v>
      </c>
      <c r="F1777" t="str">
        <f>VLOOKUP(E1777,Resources!A:C,3,FALSE)</f>
        <v/>
      </c>
    </row>
    <row r="1778" spans="1:6" hidden="1">
      <c r="A1778" t="s">
        <v>517</v>
      </c>
      <c r="B1778">
        <v>2004</v>
      </c>
      <c r="C1778" t="s">
        <v>1</v>
      </c>
      <c r="D1778" t="s">
        <v>550</v>
      </c>
      <c r="E1778" t="s">
        <v>550</v>
      </c>
      <c r="F1778" t="str">
        <f>VLOOKUP(E1778,Resources!A:C,3,FALSE)</f>
        <v/>
      </c>
    </row>
    <row r="1779" spans="1:6" hidden="1">
      <c r="A1779" t="s">
        <v>517</v>
      </c>
      <c r="B1779">
        <v>2004</v>
      </c>
      <c r="C1779" t="s">
        <v>1</v>
      </c>
      <c r="D1779" t="s">
        <v>372</v>
      </c>
      <c r="E1779" t="s">
        <v>372</v>
      </c>
      <c r="F1779" t="str">
        <f>VLOOKUP(E1779,Resources!A:C,3,FALSE)</f>
        <v/>
      </c>
    </row>
    <row r="1780" spans="1:6" hidden="1">
      <c r="A1780" t="s">
        <v>517</v>
      </c>
      <c r="B1780">
        <v>2004</v>
      </c>
      <c r="C1780" t="s">
        <v>1</v>
      </c>
      <c r="D1780" t="s">
        <v>303</v>
      </c>
      <c r="E1780" t="s">
        <v>303</v>
      </c>
      <c r="F1780" t="str">
        <f>VLOOKUP(E1780,Resources!A:C,3,FALSE)</f>
        <v>SourceWatch</v>
      </c>
    </row>
    <row r="1781" spans="1:6" hidden="1">
      <c r="A1781" t="s">
        <v>517</v>
      </c>
      <c r="B1781">
        <v>2004</v>
      </c>
      <c r="C1781" t="s">
        <v>1</v>
      </c>
      <c r="D1781" t="s">
        <v>302</v>
      </c>
      <c r="E1781" t="s">
        <v>302</v>
      </c>
      <c r="F1781" t="str">
        <f>VLOOKUP(E1781,Resources!A:C,3,FALSE)</f>
        <v/>
      </c>
    </row>
    <row r="1782" spans="1:6" hidden="1">
      <c r="A1782" t="s">
        <v>517</v>
      </c>
      <c r="B1782">
        <v>2004</v>
      </c>
      <c r="C1782" t="s">
        <v>1</v>
      </c>
      <c r="D1782" t="s">
        <v>301</v>
      </c>
      <c r="E1782" t="s">
        <v>301</v>
      </c>
      <c r="F1782" t="str">
        <f>VLOOKUP(E1782,Resources!A:C,3,FALSE)</f>
        <v/>
      </c>
    </row>
    <row r="1783" spans="1:6" hidden="1">
      <c r="A1783" t="s">
        <v>517</v>
      </c>
      <c r="B1783">
        <v>2004</v>
      </c>
      <c r="C1783" t="s">
        <v>1</v>
      </c>
      <c r="D1783" t="s">
        <v>300</v>
      </c>
      <c r="E1783" t="s">
        <v>300</v>
      </c>
      <c r="F1783" t="str">
        <f>VLOOKUP(E1783,Resources!A:C,3,FALSE)</f>
        <v/>
      </c>
    </row>
    <row r="1784" spans="1:6" hidden="1">
      <c r="A1784" t="s">
        <v>517</v>
      </c>
      <c r="B1784">
        <v>2004</v>
      </c>
      <c r="C1784" t="s">
        <v>1</v>
      </c>
      <c r="D1784" t="s">
        <v>299</v>
      </c>
      <c r="E1784" t="s">
        <v>299</v>
      </c>
      <c r="F1784" t="str">
        <f>VLOOKUP(E1784,Resources!A:C,3,FALSE)</f>
        <v/>
      </c>
    </row>
    <row r="1785" spans="1:6" hidden="1">
      <c r="A1785" t="s">
        <v>517</v>
      </c>
      <c r="B1785">
        <v>2004</v>
      </c>
      <c r="C1785" t="s">
        <v>1</v>
      </c>
      <c r="D1785" t="s">
        <v>298</v>
      </c>
      <c r="E1785" t="s">
        <v>298</v>
      </c>
      <c r="F1785" t="str">
        <f>VLOOKUP(E1785,Resources!A:C,3,FALSE)</f>
        <v/>
      </c>
    </row>
    <row r="1786" spans="1:6" hidden="1">
      <c r="A1786" t="s">
        <v>517</v>
      </c>
      <c r="B1786">
        <v>2004</v>
      </c>
      <c r="C1786" t="s">
        <v>1</v>
      </c>
      <c r="D1786" t="s">
        <v>297</v>
      </c>
      <c r="E1786" t="s">
        <v>297</v>
      </c>
      <c r="F1786" t="str">
        <f>VLOOKUP(E1786,Resources!A:C,3,FALSE)</f>
        <v>DeSmog</v>
      </c>
    </row>
    <row r="1787" spans="1:6" hidden="1">
      <c r="A1787" t="s">
        <v>517</v>
      </c>
      <c r="B1787">
        <v>2004</v>
      </c>
      <c r="C1787" t="s">
        <v>1</v>
      </c>
      <c r="D1787" t="s">
        <v>493</v>
      </c>
      <c r="E1787" t="s">
        <v>493</v>
      </c>
      <c r="F1787" t="str">
        <f>VLOOKUP(E1787,Resources!A:C,3,FALSE)</f>
        <v>SourceWatch</v>
      </c>
    </row>
    <row r="1788" spans="1:6" hidden="1">
      <c r="A1788" t="s">
        <v>517</v>
      </c>
      <c r="B1788">
        <v>2004</v>
      </c>
      <c r="C1788" t="s">
        <v>1</v>
      </c>
      <c r="D1788" t="s">
        <v>492</v>
      </c>
      <c r="E1788" t="s">
        <v>492</v>
      </c>
      <c r="F1788" t="str">
        <f>VLOOKUP(E1788,Resources!A:C,3,FALSE)</f>
        <v/>
      </c>
    </row>
    <row r="1789" spans="1:6" hidden="1">
      <c r="A1789" t="s">
        <v>517</v>
      </c>
      <c r="B1789">
        <v>2004</v>
      </c>
      <c r="C1789" t="s">
        <v>1</v>
      </c>
      <c r="D1789" t="s">
        <v>295</v>
      </c>
      <c r="E1789" t="s">
        <v>295</v>
      </c>
      <c r="F1789" t="str">
        <f>VLOOKUP(E1789,Resources!A:C,3,FALSE)</f>
        <v/>
      </c>
    </row>
    <row r="1790" spans="1:6" hidden="1">
      <c r="A1790" t="s">
        <v>517</v>
      </c>
      <c r="B1790">
        <v>2004</v>
      </c>
      <c r="C1790" t="s">
        <v>1</v>
      </c>
      <c r="D1790" t="s">
        <v>491</v>
      </c>
      <c r="E1790" t="s">
        <v>293</v>
      </c>
      <c r="F1790" t="str">
        <f>VLOOKUP(E1790,Resources!A:C,3,FALSE)</f>
        <v/>
      </c>
    </row>
    <row r="1791" spans="1:6" hidden="1">
      <c r="A1791" t="s">
        <v>517</v>
      </c>
      <c r="B1791">
        <v>2004</v>
      </c>
      <c r="C1791" t="s">
        <v>1</v>
      </c>
      <c r="D1791" t="s">
        <v>292</v>
      </c>
      <c r="E1791" t="s">
        <v>292</v>
      </c>
      <c r="F1791" t="str">
        <f>VLOOKUP(E1791,Resources!A:C,3,FALSE)</f>
        <v/>
      </c>
    </row>
    <row r="1792" spans="1:6" hidden="1">
      <c r="A1792" t="s">
        <v>517</v>
      </c>
      <c r="B1792">
        <v>2004</v>
      </c>
      <c r="C1792" t="s">
        <v>1</v>
      </c>
      <c r="D1792" t="s">
        <v>291</v>
      </c>
      <c r="E1792" t="s">
        <v>291</v>
      </c>
      <c r="F1792" t="str">
        <f>VLOOKUP(E1792,Resources!A:C,3,FALSE)</f>
        <v/>
      </c>
    </row>
    <row r="1793" spans="1:6" hidden="1">
      <c r="A1793" t="s">
        <v>517</v>
      </c>
      <c r="B1793">
        <v>2004</v>
      </c>
      <c r="C1793" t="s">
        <v>1</v>
      </c>
      <c r="D1793" t="s">
        <v>290</v>
      </c>
      <c r="E1793" t="s">
        <v>290</v>
      </c>
      <c r="F1793" t="str">
        <f>VLOOKUP(E1793,Resources!A:C,3,FALSE)</f>
        <v/>
      </c>
    </row>
    <row r="1794" spans="1:6" hidden="1">
      <c r="A1794" t="s">
        <v>517</v>
      </c>
      <c r="B1794">
        <v>2004</v>
      </c>
      <c r="C1794" t="s">
        <v>1</v>
      </c>
      <c r="D1794" t="s">
        <v>490</v>
      </c>
      <c r="E1794" t="s">
        <v>490</v>
      </c>
      <c r="F1794" t="str">
        <f>VLOOKUP(E1794,Resources!A:C,3,FALSE)</f>
        <v/>
      </c>
    </row>
    <row r="1795" spans="1:6" hidden="1">
      <c r="A1795" t="s">
        <v>517</v>
      </c>
      <c r="B1795">
        <v>2004</v>
      </c>
      <c r="C1795" t="s">
        <v>1</v>
      </c>
      <c r="D1795" t="s">
        <v>289</v>
      </c>
      <c r="E1795" t="s">
        <v>289</v>
      </c>
      <c r="F1795" t="str">
        <f>VLOOKUP(E1795,Resources!A:C,3,FALSE)</f>
        <v/>
      </c>
    </row>
    <row r="1796" spans="1:6" hidden="1">
      <c r="A1796" t="s">
        <v>517</v>
      </c>
      <c r="B1796">
        <v>2004</v>
      </c>
      <c r="C1796" t="s">
        <v>1</v>
      </c>
      <c r="D1796" t="s">
        <v>549</v>
      </c>
      <c r="E1796" t="s">
        <v>549</v>
      </c>
      <c r="F1796" t="str">
        <f>VLOOKUP(E1796,Resources!A:C,3,FALSE)</f>
        <v/>
      </c>
    </row>
    <row r="1797" spans="1:6" hidden="1">
      <c r="A1797" t="s">
        <v>517</v>
      </c>
      <c r="B1797">
        <v>2004</v>
      </c>
      <c r="C1797" t="s">
        <v>1</v>
      </c>
      <c r="D1797" t="s">
        <v>288</v>
      </c>
      <c r="E1797" t="s">
        <v>288</v>
      </c>
      <c r="F1797" t="str">
        <f>VLOOKUP(E1797,Resources!A:C,3,FALSE)</f>
        <v/>
      </c>
    </row>
    <row r="1798" spans="1:6" hidden="1">
      <c r="A1798" t="s">
        <v>517</v>
      </c>
      <c r="B1798">
        <v>2004</v>
      </c>
      <c r="C1798" t="s">
        <v>1</v>
      </c>
      <c r="D1798" t="s">
        <v>285</v>
      </c>
      <c r="E1798" t="s">
        <v>285</v>
      </c>
      <c r="F1798" t="str">
        <f>VLOOKUP(E1798,Resources!A:C,3,FALSE)</f>
        <v/>
      </c>
    </row>
    <row r="1799" spans="1:6" hidden="1">
      <c r="A1799" t="s">
        <v>517</v>
      </c>
      <c r="B1799">
        <v>2004</v>
      </c>
      <c r="C1799" t="s">
        <v>1</v>
      </c>
      <c r="D1799" t="s">
        <v>371</v>
      </c>
      <c r="E1799" t="s">
        <v>371</v>
      </c>
      <c r="F1799" t="str">
        <f>VLOOKUP(E1799,Resources!A:C,3,FALSE)</f>
        <v/>
      </c>
    </row>
    <row r="1800" spans="1:6" hidden="1">
      <c r="A1800" t="s">
        <v>517</v>
      </c>
      <c r="B1800">
        <v>2004</v>
      </c>
      <c r="C1800" t="s">
        <v>1</v>
      </c>
      <c r="D1800" t="s">
        <v>284</v>
      </c>
      <c r="E1800" t="s">
        <v>284</v>
      </c>
      <c r="F1800" t="str">
        <f>VLOOKUP(E1800,Resources!A:C,3,FALSE)</f>
        <v/>
      </c>
    </row>
    <row r="1801" spans="1:6" hidden="1">
      <c r="A1801" t="s">
        <v>517</v>
      </c>
      <c r="B1801">
        <v>2004</v>
      </c>
      <c r="C1801" t="s">
        <v>1</v>
      </c>
      <c r="D1801" t="s">
        <v>283</v>
      </c>
      <c r="E1801" t="s">
        <v>283</v>
      </c>
      <c r="F1801" t="str">
        <f>VLOOKUP(E1801,Resources!A:C,3,FALSE)</f>
        <v/>
      </c>
    </row>
    <row r="1802" spans="1:6" hidden="1">
      <c r="A1802" t="s">
        <v>517</v>
      </c>
      <c r="B1802">
        <v>2004</v>
      </c>
      <c r="C1802" t="s">
        <v>1</v>
      </c>
      <c r="D1802" t="s">
        <v>370</v>
      </c>
      <c r="E1802" t="s">
        <v>370</v>
      </c>
      <c r="F1802" t="str">
        <f>VLOOKUP(E1802,Resources!A:C,3,FALSE)</f>
        <v/>
      </c>
    </row>
    <row r="1803" spans="1:6" hidden="1">
      <c r="A1803" t="s">
        <v>517</v>
      </c>
      <c r="B1803">
        <v>2004</v>
      </c>
      <c r="C1803" t="s">
        <v>1</v>
      </c>
      <c r="D1803" t="s">
        <v>282</v>
      </c>
      <c r="E1803" t="s">
        <v>282</v>
      </c>
      <c r="F1803" t="str">
        <f>VLOOKUP(E1803,Resources!A:C,3,FALSE)</f>
        <v/>
      </c>
    </row>
    <row r="1804" spans="1:6" hidden="1">
      <c r="A1804" t="s">
        <v>517</v>
      </c>
      <c r="B1804">
        <v>2004</v>
      </c>
      <c r="C1804" t="s">
        <v>1</v>
      </c>
      <c r="D1804" t="s">
        <v>489</v>
      </c>
      <c r="E1804" t="s">
        <v>489</v>
      </c>
      <c r="F1804" t="str">
        <f>VLOOKUP(E1804,Resources!A:C,3,FALSE)</f>
        <v/>
      </c>
    </row>
    <row r="1805" spans="1:6" hidden="1">
      <c r="A1805" t="s">
        <v>517</v>
      </c>
      <c r="B1805">
        <v>2004</v>
      </c>
      <c r="C1805" t="s">
        <v>1</v>
      </c>
      <c r="D1805" t="s">
        <v>488</v>
      </c>
      <c r="E1805" t="s">
        <v>488</v>
      </c>
      <c r="F1805" t="str">
        <f>VLOOKUP(E1805,Resources!A:C,3,FALSE)</f>
        <v/>
      </c>
    </row>
    <row r="1806" spans="1:6" hidden="1">
      <c r="A1806" t="s">
        <v>517</v>
      </c>
      <c r="B1806">
        <v>2004</v>
      </c>
      <c r="C1806" t="s">
        <v>1</v>
      </c>
      <c r="D1806" t="s">
        <v>487</v>
      </c>
      <c r="E1806" t="s">
        <v>487</v>
      </c>
      <c r="F1806" t="str">
        <f>VLOOKUP(E1806,Resources!A:C,3,FALSE)</f>
        <v/>
      </c>
    </row>
    <row r="1807" spans="1:6" hidden="1">
      <c r="A1807" t="s">
        <v>517</v>
      </c>
      <c r="B1807">
        <v>2004</v>
      </c>
      <c r="C1807" t="s">
        <v>1</v>
      </c>
      <c r="D1807" t="s">
        <v>279</v>
      </c>
      <c r="E1807" t="s">
        <v>278</v>
      </c>
      <c r="F1807" t="str">
        <f>VLOOKUP(E1807,Resources!A:C,3,FALSE)</f>
        <v/>
      </c>
    </row>
    <row r="1808" spans="1:6" hidden="1">
      <c r="A1808" t="s">
        <v>517</v>
      </c>
      <c r="B1808">
        <v>2004</v>
      </c>
      <c r="C1808" t="s">
        <v>1</v>
      </c>
      <c r="D1808" t="s">
        <v>486</v>
      </c>
      <c r="E1808" t="s">
        <v>486</v>
      </c>
      <c r="F1808" t="str">
        <f>VLOOKUP(E1808,Resources!A:C,3,FALSE)</f>
        <v/>
      </c>
    </row>
    <row r="1809" spans="1:6" hidden="1">
      <c r="A1809" t="s">
        <v>517</v>
      </c>
      <c r="B1809">
        <v>2004</v>
      </c>
      <c r="C1809" t="s">
        <v>1</v>
      </c>
      <c r="D1809" t="s">
        <v>274</v>
      </c>
      <c r="E1809" t="s">
        <v>274</v>
      </c>
      <c r="F1809" t="str">
        <f>VLOOKUP(E1809,Resources!A:C,3,FALSE)</f>
        <v/>
      </c>
    </row>
    <row r="1810" spans="1:6" hidden="1">
      <c r="A1810" t="s">
        <v>517</v>
      </c>
      <c r="B1810">
        <v>2004</v>
      </c>
      <c r="C1810" t="s">
        <v>1</v>
      </c>
      <c r="D1810" t="s">
        <v>548</v>
      </c>
      <c r="E1810" t="s">
        <v>548</v>
      </c>
      <c r="F1810" t="str">
        <f>VLOOKUP(E1810,Resources!A:C,3,FALSE)</f>
        <v/>
      </c>
    </row>
    <row r="1811" spans="1:6" hidden="1">
      <c r="A1811" t="s">
        <v>517</v>
      </c>
      <c r="B1811">
        <v>2004</v>
      </c>
      <c r="C1811" t="s">
        <v>1</v>
      </c>
      <c r="D1811" t="s">
        <v>273</v>
      </c>
      <c r="E1811" t="s">
        <v>273</v>
      </c>
      <c r="F1811" t="str">
        <f>VLOOKUP(E1811,Resources!A:C,3,FALSE)</f>
        <v/>
      </c>
    </row>
    <row r="1812" spans="1:6" hidden="1">
      <c r="A1812" t="s">
        <v>517</v>
      </c>
      <c r="B1812">
        <v>2004</v>
      </c>
      <c r="C1812" t="s">
        <v>1</v>
      </c>
      <c r="D1812" t="s">
        <v>484</v>
      </c>
      <c r="E1812" t="s">
        <v>484</v>
      </c>
      <c r="F1812" t="str">
        <f>VLOOKUP(E1812,Resources!A:C,3,FALSE)</f>
        <v/>
      </c>
    </row>
    <row r="1813" spans="1:6" hidden="1">
      <c r="A1813" t="s">
        <v>517</v>
      </c>
      <c r="B1813">
        <v>2004</v>
      </c>
      <c r="C1813" t="s">
        <v>1</v>
      </c>
      <c r="D1813" t="s">
        <v>483</v>
      </c>
      <c r="E1813" t="s">
        <v>482</v>
      </c>
      <c r="F1813" t="str">
        <f>VLOOKUP(E1813,Resources!A:C,3,FALSE)</f>
        <v/>
      </c>
    </row>
    <row r="1814" spans="1:6" hidden="1">
      <c r="A1814" t="s">
        <v>517</v>
      </c>
      <c r="B1814">
        <v>2004</v>
      </c>
      <c r="C1814" t="s">
        <v>1</v>
      </c>
      <c r="D1814" t="s">
        <v>271</v>
      </c>
      <c r="E1814" t="s">
        <v>271</v>
      </c>
      <c r="F1814" t="str">
        <f>VLOOKUP(E1814,Resources!A:C,3,FALSE)</f>
        <v/>
      </c>
    </row>
    <row r="1815" spans="1:6" hidden="1">
      <c r="A1815" t="s">
        <v>517</v>
      </c>
      <c r="B1815">
        <v>2004</v>
      </c>
      <c r="C1815" t="s">
        <v>1</v>
      </c>
      <c r="D1815" t="s">
        <v>270</v>
      </c>
      <c r="E1815" t="s">
        <v>270</v>
      </c>
      <c r="F1815" t="str">
        <f>VLOOKUP(E1815,Resources!A:C,3,FALSE)</f>
        <v/>
      </c>
    </row>
    <row r="1816" spans="1:6" hidden="1">
      <c r="A1816" t="s">
        <v>517</v>
      </c>
      <c r="B1816">
        <v>2004</v>
      </c>
      <c r="C1816" t="s">
        <v>1</v>
      </c>
      <c r="D1816" t="s">
        <v>481</v>
      </c>
      <c r="E1816" t="s">
        <v>481</v>
      </c>
      <c r="F1816" t="str">
        <f>VLOOKUP(E1816,Resources!A:C,3,FALSE)</f>
        <v>SourceWatch</v>
      </c>
    </row>
    <row r="1817" spans="1:6" hidden="1">
      <c r="A1817" t="s">
        <v>517</v>
      </c>
      <c r="B1817">
        <v>2004</v>
      </c>
      <c r="C1817" t="s">
        <v>1</v>
      </c>
      <c r="D1817" t="s">
        <v>369</v>
      </c>
      <c r="E1817" t="s">
        <v>369</v>
      </c>
      <c r="F1817" t="str">
        <f>VLOOKUP(E1817,Resources!A:C,3,FALSE)</f>
        <v/>
      </c>
    </row>
    <row r="1818" spans="1:6" hidden="1">
      <c r="A1818" t="s">
        <v>517</v>
      </c>
      <c r="B1818">
        <v>2004</v>
      </c>
      <c r="C1818" t="s">
        <v>1</v>
      </c>
      <c r="D1818" t="s">
        <v>267</v>
      </c>
      <c r="E1818" t="s">
        <v>267</v>
      </c>
      <c r="F1818" t="str">
        <f>VLOOKUP(E1818,Resources!A:C,3,FALSE)</f>
        <v/>
      </c>
    </row>
    <row r="1819" spans="1:6" hidden="1">
      <c r="A1819" t="s">
        <v>517</v>
      </c>
      <c r="B1819">
        <v>2004</v>
      </c>
      <c r="C1819" t="s">
        <v>1</v>
      </c>
      <c r="D1819" t="s">
        <v>266</v>
      </c>
      <c r="E1819" t="s">
        <v>266</v>
      </c>
      <c r="F1819" t="str">
        <f>VLOOKUP(E1819,Resources!A:C,3,FALSE)</f>
        <v/>
      </c>
    </row>
    <row r="1820" spans="1:6" hidden="1">
      <c r="A1820" t="s">
        <v>517</v>
      </c>
      <c r="B1820">
        <v>2004</v>
      </c>
      <c r="C1820" t="s">
        <v>1</v>
      </c>
      <c r="D1820" t="s">
        <v>265</v>
      </c>
      <c r="E1820" t="s">
        <v>265</v>
      </c>
      <c r="F1820" t="str">
        <f>VLOOKUP(E1820,Resources!A:C,3,FALSE)</f>
        <v/>
      </c>
    </row>
    <row r="1821" spans="1:6" hidden="1">
      <c r="A1821" t="s">
        <v>517</v>
      </c>
      <c r="B1821">
        <v>2004</v>
      </c>
      <c r="C1821" t="s">
        <v>1</v>
      </c>
      <c r="D1821" t="s">
        <v>480</v>
      </c>
      <c r="E1821" t="s">
        <v>480</v>
      </c>
      <c r="F1821" t="str">
        <f>VLOOKUP(E1821,Resources!A:C,3,FALSE)</f>
        <v/>
      </c>
    </row>
    <row r="1822" spans="1:6" hidden="1">
      <c r="A1822" t="s">
        <v>517</v>
      </c>
      <c r="B1822">
        <v>2004</v>
      </c>
      <c r="C1822" t="s">
        <v>1</v>
      </c>
      <c r="D1822" t="s">
        <v>479</v>
      </c>
      <c r="E1822" t="s">
        <v>479</v>
      </c>
      <c r="F1822" t="str">
        <f>VLOOKUP(E1822,Resources!A:C,3,FALSE)</f>
        <v/>
      </c>
    </row>
    <row r="1823" spans="1:6" hidden="1">
      <c r="A1823" t="s">
        <v>517</v>
      </c>
      <c r="B1823">
        <v>2004</v>
      </c>
      <c r="C1823" t="s">
        <v>1</v>
      </c>
      <c r="D1823" t="s">
        <v>264</v>
      </c>
      <c r="E1823" t="s">
        <v>264</v>
      </c>
      <c r="F1823" t="str">
        <f>VLOOKUP(E1823,Resources!A:C,3,FALSE)</f>
        <v/>
      </c>
    </row>
    <row r="1824" spans="1:6" hidden="1">
      <c r="A1824" t="s">
        <v>517</v>
      </c>
      <c r="B1824">
        <v>2004</v>
      </c>
      <c r="C1824" t="s">
        <v>1</v>
      </c>
      <c r="D1824" t="s">
        <v>263</v>
      </c>
      <c r="E1824" t="s">
        <v>263</v>
      </c>
      <c r="F1824" t="str">
        <f>VLOOKUP(E1824,Resources!A:C,3,FALSE)</f>
        <v/>
      </c>
    </row>
    <row r="1825" spans="1:6" hidden="1">
      <c r="A1825" t="s">
        <v>517</v>
      </c>
      <c r="B1825">
        <v>2004</v>
      </c>
      <c r="C1825" t="s">
        <v>1</v>
      </c>
      <c r="D1825" t="s">
        <v>262</v>
      </c>
      <c r="E1825" t="s">
        <v>262</v>
      </c>
      <c r="F1825" t="str">
        <f>VLOOKUP(E1825,Resources!A:C,3,FALSE)</f>
        <v/>
      </c>
    </row>
    <row r="1826" spans="1:6" hidden="1">
      <c r="A1826" t="s">
        <v>517</v>
      </c>
      <c r="B1826">
        <v>2004</v>
      </c>
      <c r="C1826" t="s">
        <v>1</v>
      </c>
      <c r="D1826" t="s">
        <v>261</v>
      </c>
      <c r="E1826" t="s">
        <v>261</v>
      </c>
      <c r="F1826" t="str">
        <f>VLOOKUP(E1826,Resources!A:C,3,FALSE)</f>
        <v/>
      </c>
    </row>
    <row r="1827" spans="1:6" hidden="1">
      <c r="A1827" t="s">
        <v>517</v>
      </c>
      <c r="B1827">
        <v>2004</v>
      </c>
      <c r="C1827" t="s">
        <v>1</v>
      </c>
      <c r="D1827" t="s">
        <v>478</v>
      </c>
      <c r="E1827" t="s">
        <v>478</v>
      </c>
      <c r="F1827" t="str">
        <f>VLOOKUP(E1827,Resources!A:C,3,FALSE)</f>
        <v/>
      </c>
    </row>
    <row r="1828" spans="1:6" hidden="1">
      <c r="A1828" t="s">
        <v>517</v>
      </c>
      <c r="B1828">
        <v>2004</v>
      </c>
      <c r="C1828" t="s">
        <v>1</v>
      </c>
      <c r="D1828" t="s">
        <v>259</v>
      </c>
      <c r="E1828" t="s">
        <v>259</v>
      </c>
      <c r="F1828" t="str">
        <f>VLOOKUP(E1828,Resources!A:C,3,FALSE)</f>
        <v>DeSmog</v>
      </c>
    </row>
    <row r="1829" spans="1:6" hidden="1">
      <c r="A1829" t="s">
        <v>517</v>
      </c>
      <c r="B1829">
        <v>2004</v>
      </c>
      <c r="C1829" t="s">
        <v>1</v>
      </c>
      <c r="D1829" t="s">
        <v>477</v>
      </c>
      <c r="E1829" t="s">
        <v>477</v>
      </c>
      <c r="F1829" t="str">
        <f>VLOOKUP(E1829,Resources!A:C,3,FALSE)</f>
        <v/>
      </c>
    </row>
    <row r="1830" spans="1:6" hidden="1">
      <c r="A1830" t="s">
        <v>517</v>
      </c>
      <c r="B1830">
        <v>2004</v>
      </c>
      <c r="C1830" t="s">
        <v>1</v>
      </c>
      <c r="D1830" t="s">
        <v>476</v>
      </c>
      <c r="E1830" t="s">
        <v>476</v>
      </c>
      <c r="F1830" t="str">
        <f>VLOOKUP(E1830,Resources!A:C,3,FALSE)</f>
        <v/>
      </c>
    </row>
    <row r="1831" spans="1:6" hidden="1">
      <c r="A1831" t="s">
        <v>517</v>
      </c>
      <c r="B1831">
        <v>2004</v>
      </c>
      <c r="C1831" t="s">
        <v>1</v>
      </c>
      <c r="D1831" t="s">
        <v>474</v>
      </c>
      <c r="E1831" t="s">
        <v>474</v>
      </c>
      <c r="F1831" t="str">
        <f>VLOOKUP(E1831,Resources!A:C,3,FALSE)</f>
        <v/>
      </c>
    </row>
    <row r="1832" spans="1:6" hidden="1">
      <c r="A1832" t="s">
        <v>517</v>
      </c>
      <c r="B1832">
        <v>2004</v>
      </c>
      <c r="C1832" t="s">
        <v>1</v>
      </c>
      <c r="D1832" t="s">
        <v>473</v>
      </c>
      <c r="E1832" t="s">
        <v>473</v>
      </c>
      <c r="F1832" t="str">
        <f>VLOOKUP(E1832,Resources!A:C,3,FALSE)</f>
        <v/>
      </c>
    </row>
    <row r="1833" spans="1:6" hidden="1">
      <c r="A1833" t="s">
        <v>517</v>
      </c>
      <c r="B1833">
        <v>2004</v>
      </c>
      <c r="C1833" t="s">
        <v>1</v>
      </c>
      <c r="D1833" t="s">
        <v>472</v>
      </c>
      <c r="E1833" t="s">
        <v>472</v>
      </c>
      <c r="F1833" t="str">
        <f>VLOOKUP(E1833,Resources!A:C,3,FALSE)</f>
        <v/>
      </c>
    </row>
    <row r="1834" spans="1:6" hidden="1">
      <c r="A1834" t="s">
        <v>517</v>
      </c>
      <c r="B1834">
        <v>2004</v>
      </c>
      <c r="C1834" t="s">
        <v>1</v>
      </c>
      <c r="D1834" t="s">
        <v>254</v>
      </c>
      <c r="E1834" t="s">
        <v>254</v>
      </c>
      <c r="F1834" t="str">
        <f>VLOOKUP(E1834,Resources!A:C,3,FALSE)</f>
        <v/>
      </c>
    </row>
    <row r="1835" spans="1:6" hidden="1">
      <c r="A1835" t="s">
        <v>517</v>
      </c>
      <c r="B1835">
        <v>2004</v>
      </c>
      <c r="C1835" t="s">
        <v>1</v>
      </c>
      <c r="D1835" t="s">
        <v>252</v>
      </c>
      <c r="E1835" t="s">
        <v>252</v>
      </c>
      <c r="F1835" t="str">
        <f>VLOOKUP(E1835,Resources!A:C,3,FALSE)</f>
        <v/>
      </c>
    </row>
    <row r="1836" spans="1:6" hidden="1">
      <c r="A1836" t="s">
        <v>517</v>
      </c>
      <c r="B1836">
        <v>2004</v>
      </c>
      <c r="C1836" t="s">
        <v>1</v>
      </c>
      <c r="D1836" t="s">
        <v>470</v>
      </c>
      <c r="E1836" t="s">
        <v>470</v>
      </c>
      <c r="F1836" t="str">
        <f>VLOOKUP(E1836,Resources!A:C,3,FALSE)</f>
        <v/>
      </c>
    </row>
    <row r="1837" spans="1:6" hidden="1">
      <c r="A1837" t="s">
        <v>517</v>
      </c>
      <c r="B1837">
        <v>2004</v>
      </c>
      <c r="C1837" t="s">
        <v>1</v>
      </c>
      <c r="D1837" t="s">
        <v>251</v>
      </c>
      <c r="E1837" t="s">
        <v>251</v>
      </c>
      <c r="F1837" t="str">
        <f>VLOOKUP(E1837,Resources!A:C,3,FALSE)</f>
        <v/>
      </c>
    </row>
    <row r="1838" spans="1:6" hidden="1">
      <c r="A1838" t="s">
        <v>517</v>
      </c>
      <c r="B1838">
        <v>2004</v>
      </c>
      <c r="C1838" t="s">
        <v>1</v>
      </c>
      <c r="D1838" t="s">
        <v>250</v>
      </c>
      <c r="E1838" t="s">
        <v>250</v>
      </c>
      <c r="F1838" t="str">
        <f>VLOOKUP(E1838,Resources!A:C,3,FALSE)</f>
        <v/>
      </c>
    </row>
    <row r="1839" spans="1:6" hidden="1">
      <c r="A1839" t="s">
        <v>517</v>
      </c>
      <c r="B1839">
        <v>2004</v>
      </c>
      <c r="C1839" t="s">
        <v>1</v>
      </c>
      <c r="D1839" t="s">
        <v>249</v>
      </c>
      <c r="E1839" t="s">
        <v>249</v>
      </c>
      <c r="F1839" t="str">
        <f>VLOOKUP(E1839,Resources!A:C,3,FALSE)</f>
        <v/>
      </c>
    </row>
    <row r="1840" spans="1:6" hidden="1">
      <c r="A1840" t="s">
        <v>517</v>
      </c>
      <c r="B1840">
        <v>2004</v>
      </c>
      <c r="C1840" t="s">
        <v>1</v>
      </c>
      <c r="D1840" t="s">
        <v>248</v>
      </c>
      <c r="E1840" t="s">
        <v>248</v>
      </c>
      <c r="F1840" t="str">
        <f>VLOOKUP(E1840,Resources!A:C,3,FALSE)</f>
        <v/>
      </c>
    </row>
    <row r="1841" spans="1:6" hidden="1">
      <c r="A1841" t="s">
        <v>517</v>
      </c>
      <c r="B1841">
        <v>2004</v>
      </c>
      <c r="C1841" t="s">
        <v>1</v>
      </c>
      <c r="D1841" t="s">
        <v>469</v>
      </c>
      <c r="E1841" t="s">
        <v>469</v>
      </c>
      <c r="F1841" t="str">
        <f>VLOOKUP(E1841,Resources!A:C,3,FALSE)</f>
        <v/>
      </c>
    </row>
    <row r="1842" spans="1:6" hidden="1">
      <c r="A1842" t="s">
        <v>517</v>
      </c>
      <c r="B1842">
        <v>2004</v>
      </c>
      <c r="C1842" t="s">
        <v>1</v>
      </c>
      <c r="D1842" t="s">
        <v>547</v>
      </c>
      <c r="E1842" t="s">
        <v>547</v>
      </c>
      <c r="F1842" t="str">
        <f>VLOOKUP(E1842,Resources!A:C,3,FALSE)</f>
        <v/>
      </c>
    </row>
    <row r="1843" spans="1:6" hidden="1">
      <c r="A1843" t="s">
        <v>517</v>
      </c>
      <c r="B1843">
        <v>2004</v>
      </c>
      <c r="C1843" t="s">
        <v>1</v>
      </c>
      <c r="D1843" t="s">
        <v>247</v>
      </c>
      <c r="E1843" t="s">
        <v>247</v>
      </c>
      <c r="F1843" t="str">
        <f>VLOOKUP(E1843,Resources!A:C,3,FALSE)</f>
        <v/>
      </c>
    </row>
    <row r="1844" spans="1:6" hidden="1">
      <c r="A1844" t="s">
        <v>517</v>
      </c>
      <c r="B1844">
        <v>2004</v>
      </c>
      <c r="C1844" t="s">
        <v>1</v>
      </c>
      <c r="D1844" t="s">
        <v>246</v>
      </c>
      <c r="E1844" t="s">
        <v>246</v>
      </c>
      <c r="F1844" t="str">
        <f>VLOOKUP(E1844,Resources!A:C,3,FALSE)</f>
        <v/>
      </c>
    </row>
    <row r="1845" spans="1:6" hidden="1">
      <c r="A1845" t="s">
        <v>517</v>
      </c>
      <c r="B1845">
        <v>2004</v>
      </c>
      <c r="C1845" t="s">
        <v>1</v>
      </c>
      <c r="D1845" t="s">
        <v>546</v>
      </c>
      <c r="E1845" t="s">
        <v>377</v>
      </c>
      <c r="F1845" t="str">
        <f>VLOOKUP(E1845,Resources!A:C,3,FALSE)</f>
        <v>SourceWatch</v>
      </c>
    </row>
    <row r="1846" spans="1:6" hidden="1">
      <c r="A1846" t="s">
        <v>517</v>
      </c>
      <c r="B1846">
        <v>2004</v>
      </c>
      <c r="C1846" t="s">
        <v>1</v>
      </c>
      <c r="D1846" t="s">
        <v>367</v>
      </c>
      <c r="E1846" t="s">
        <v>367</v>
      </c>
      <c r="F1846" t="str">
        <f>VLOOKUP(E1846,Resources!A:C,3,FALSE)</f>
        <v/>
      </c>
    </row>
    <row r="1847" spans="1:6" hidden="1">
      <c r="A1847" t="s">
        <v>517</v>
      </c>
      <c r="B1847">
        <v>2004</v>
      </c>
      <c r="C1847" t="s">
        <v>1</v>
      </c>
      <c r="D1847" t="s">
        <v>244</v>
      </c>
      <c r="E1847" t="s">
        <v>244</v>
      </c>
      <c r="F1847" t="str">
        <f>VLOOKUP(E1847,Resources!A:C,3,FALSE)</f>
        <v/>
      </c>
    </row>
    <row r="1848" spans="1:6" hidden="1">
      <c r="A1848" t="s">
        <v>517</v>
      </c>
      <c r="B1848">
        <v>2004</v>
      </c>
      <c r="C1848" t="s">
        <v>1</v>
      </c>
      <c r="D1848" t="s">
        <v>243</v>
      </c>
      <c r="E1848" t="s">
        <v>243</v>
      </c>
      <c r="F1848" t="str">
        <f>VLOOKUP(E1848,Resources!A:C,3,FALSE)</f>
        <v/>
      </c>
    </row>
    <row r="1849" spans="1:6" hidden="1">
      <c r="A1849" t="s">
        <v>517</v>
      </c>
      <c r="B1849">
        <v>2004</v>
      </c>
      <c r="C1849" t="s">
        <v>1</v>
      </c>
      <c r="D1849" t="s">
        <v>466</v>
      </c>
      <c r="E1849" t="s">
        <v>466</v>
      </c>
      <c r="F1849" t="str">
        <f>VLOOKUP(E1849,Resources!A:C,3,FALSE)</f>
        <v>DeSmog</v>
      </c>
    </row>
    <row r="1850" spans="1:6" hidden="1">
      <c r="A1850" t="s">
        <v>517</v>
      </c>
      <c r="B1850">
        <v>2004</v>
      </c>
      <c r="C1850" t="s">
        <v>1</v>
      </c>
      <c r="D1850" t="s">
        <v>465</v>
      </c>
      <c r="E1850" t="s">
        <v>465</v>
      </c>
      <c r="F1850" t="str">
        <f>VLOOKUP(E1850,Resources!A:C,3,FALSE)</f>
        <v/>
      </c>
    </row>
    <row r="1851" spans="1:6" hidden="1">
      <c r="A1851" t="s">
        <v>517</v>
      </c>
      <c r="B1851">
        <v>2004</v>
      </c>
      <c r="C1851" t="s">
        <v>1</v>
      </c>
      <c r="D1851" t="s">
        <v>242</v>
      </c>
      <c r="E1851" t="s">
        <v>242</v>
      </c>
      <c r="F1851" t="str">
        <f>VLOOKUP(E1851,Resources!A:C,3,FALSE)</f>
        <v/>
      </c>
    </row>
    <row r="1852" spans="1:6" hidden="1">
      <c r="A1852" t="s">
        <v>517</v>
      </c>
      <c r="B1852">
        <v>2004</v>
      </c>
      <c r="C1852" t="s">
        <v>1</v>
      </c>
      <c r="D1852" t="s">
        <v>240</v>
      </c>
      <c r="E1852" t="s">
        <v>240</v>
      </c>
      <c r="F1852" t="str">
        <f>VLOOKUP(E1852,Resources!A:C,3,FALSE)</f>
        <v/>
      </c>
    </row>
    <row r="1853" spans="1:6" hidden="1">
      <c r="A1853" t="s">
        <v>517</v>
      </c>
      <c r="B1853">
        <v>2004</v>
      </c>
      <c r="C1853" t="s">
        <v>1</v>
      </c>
      <c r="D1853" t="s">
        <v>239</v>
      </c>
      <c r="E1853" t="s">
        <v>239</v>
      </c>
      <c r="F1853" t="str">
        <f>VLOOKUP(E1853,Resources!A:C,3,FALSE)</f>
        <v/>
      </c>
    </row>
    <row r="1854" spans="1:6" hidden="1">
      <c r="A1854" t="s">
        <v>517</v>
      </c>
      <c r="B1854">
        <v>2004</v>
      </c>
      <c r="C1854" t="s">
        <v>1</v>
      </c>
      <c r="D1854" t="s">
        <v>545</v>
      </c>
      <c r="E1854" t="s">
        <v>545</v>
      </c>
      <c r="F1854" t="str">
        <f>VLOOKUP(E1854,Resources!A:C,3,FALSE)</f>
        <v/>
      </c>
    </row>
    <row r="1855" spans="1:6" hidden="1">
      <c r="A1855" t="s">
        <v>517</v>
      </c>
      <c r="B1855">
        <v>2004</v>
      </c>
      <c r="C1855" t="s">
        <v>1</v>
      </c>
      <c r="D1855" t="s">
        <v>238</v>
      </c>
      <c r="E1855" t="s">
        <v>238</v>
      </c>
      <c r="F1855" t="str">
        <f>VLOOKUP(E1855,Resources!A:C,3,FALSE)</f>
        <v>SourceWatch</v>
      </c>
    </row>
    <row r="1856" spans="1:6" hidden="1">
      <c r="A1856" t="s">
        <v>517</v>
      </c>
      <c r="B1856">
        <v>2004</v>
      </c>
      <c r="C1856" t="s">
        <v>1</v>
      </c>
      <c r="D1856" t="s">
        <v>463</v>
      </c>
      <c r="E1856" t="s">
        <v>463</v>
      </c>
      <c r="F1856" t="str">
        <f>VLOOKUP(E1856,Resources!A:C,3,FALSE)</f>
        <v/>
      </c>
    </row>
    <row r="1857" spans="1:6" hidden="1">
      <c r="A1857" t="s">
        <v>517</v>
      </c>
      <c r="B1857">
        <v>2004</v>
      </c>
      <c r="C1857" t="s">
        <v>1</v>
      </c>
      <c r="D1857" t="s">
        <v>462</v>
      </c>
      <c r="E1857" t="s">
        <v>462</v>
      </c>
      <c r="F1857" t="str">
        <f>VLOOKUP(E1857,Resources!A:C,3,FALSE)</f>
        <v/>
      </c>
    </row>
    <row r="1858" spans="1:6" hidden="1">
      <c r="A1858" t="s">
        <v>517</v>
      </c>
      <c r="B1858">
        <v>2004</v>
      </c>
      <c r="C1858" t="s">
        <v>1</v>
      </c>
      <c r="D1858" t="s">
        <v>461</v>
      </c>
      <c r="E1858" t="s">
        <v>461</v>
      </c>
      <c r="F1858" t="str">
        <f>VLOOKUP(E1858,Resources!A:C,3,FALSE)</f>
        <v/>
      </c>
    </row>
    <row r="1859" spans="1:6" hidden="1">
      <c r="A1859" t="s">
        <v>517</v>
      </c>
      <c r="B1859">
        <v>2004</v>
      </c>
      <c r="C1859" t="s">
        <v>1</v>
      </c>
      <c r="D1859" t="s">
        <v>236</v>
      </c>
      <c r="E1859" t="s">
        <v>236</v>
      </c>
      <c r="F1859" t="str">
        <f>VLOOKUP(E1859,Resources!A:C,3,FALSE)</f>
        <v/>
      </c>
    </row>
    <row r="1860" spans="1:6" hidden="1">
      <c r="A1860" t="s">
        <v>517</v>
      </c>
      <c r="B1860">
        <v>2004</v>
      </c>
      <c r="C1860" t="s">
        <v>1</v>
      </c>
      <c r="D1860" t="s">
        <v>235</v>
      </c>
      <c r="E1860" t="s">
        <v>235</v>
      </c>
      <c r="F1860" t="str">
        <f>VLOOKUP(E1860,Resources!A:C,3,FALSE)</f>
        <v/>
      </c>
    </row>
    <row r="1861" spans="1:6" hidden="1">
      <c r="A1861" t="s">
        <v>517</v>
      </c>
      <c r="B1861">
        <v>2004</v>
      </c>
      <c r="C1861" t="s">
        <v>1</v>
      </c>
      <c r="D1861" t="s">
        <v>544</v>
      </c>
      <c r="E1861" t="s">
        <v>544</v>
      </c>
      <c r="F1861" t="str">
        <f>VLOOKUP(E1861,Resources!A:C,3,FALSE)</f>
        <v/>
      </c>
    </row>
    <row r="1862" spans="1:6" hidden="1">
      <c r="A1862" t="s">
        <v>517</v>
      </c>
      <c r="B1862">
        <v>2004</v>
      </c>
      <c r="C1862" t="s">
        <v>1</v>
      </c>
      <c r="D1862" t="s">
        <v>233</v>
      </c>
      <c r="E1862" t="s">
        <v>233</v>
      </c>
      <c r="F1862" t="str">
        <f>VLOOKUP(E1862,Resources!A:C,3,FALSE)</f>
        <v/>
      </c>
    </row>
    <row r="1863" spans="1:6" hidden="1">
      <c r="A1863" t="s">
        <v>517</v>
      </c>
      <c r="B1863">
        <v>2004</v>
      </c>
      <c r="C1863" t="s">
        <v>1</v>
      </c>
      <c r="D1863" t="s">
        <v>232</v>
      </c>
      <c r="E1863" t="s">
        <v>232</v>
      </c>
      <c r="F1863" t="str">
        <f>VLOOKUP(E1863,Resources!A:C,3,FALSE)</f>
        <v/>
      </c>
    </row>
    <row r="1864" spans="1:6" hidden="1">
      <c r="A1864" t="s">
        <v>517</v>
      </c>
      <c r="B1864">
        <v>2004</v>
      </c>
      <c r="C1864" t="s">
        <v>1</v>
      </c>
      <c r="D1864" t="s">
        <v>231</v>
      </c>
      <c r="E1864" t="s">
        <v>231</v>
      </c>
      <c r="F1864" t="str">
        <f>VLOOKUP(E1864,Resources!A:C,3,FALSE)</f>
        <v/>
      </c>
    </row>
    <row r="1865" spans="1:6" hidden="1">
      <c r="A1865" t="s">
        <v>517</v>
      </c>
      <c r="B1865">
        <v>2004</v>
      </c>
      <c r="C1865" t="s">
        <v>1</v>
      </c>
      <c r="D1865" t="s">
        <v>459</v>
      </c>
      <c r="E1865" t="s">
        <v>459</v>
      </c>
      <c r="F1865" t="str">
        <f>VLOOKUP(E1865,Resources!A:C,3,FALSE)</f>
        <v/>
      </c>
    </row>
    <row r="1866" spans="1:6" hidden="1">
      <c r="A1866" t="s">
        <v>517</v>
      </c>
      <c r="B1866">
        <v>2004</v>
      </c>
      <c r="C1866" t="s">
        <v>1</v>
      </c>
      <c r="D1866" t="s">
        <v>229</v>
      </c>
      <c r="E1866" t="s">
        <v>229</v>
      </c>
      <c r="F1866" t="str">
        <f>VLOOKUP(E1866,Resources!A:C,3,FALSE)</f>
        <v/>
      </c>
    </row>
    <row r="1867" spans="1:6" hidden="1">
      <c r="A1867" t="s">
        <v>517</v>
      </c>
      <c r="B1867">
        <v>2004</v>
      </c>
      <c r="C1867" t="s">
        <v>1</v>
      </c>
      <c r="D1867" t="s">
        <v>228</v>
      </c>
      <c r="E1867" t="s">
        <v>228</v>
      </c>
      <c r="F1867" t="str">
        <f>VLOOKUP(E1867,Resources!A:C,3,FALSE)</f>
        <v/>
      </c>
    </row>
    <row r="1868" spans="1:6" hidden="1">
      <c r="A1868" t="s">
        <v>517</v>
      </c>
      <c r="B1868">
        <v>2004</v>
      </c>
      <c r="C1868" t="s">
        <v>1</v>
      </c>
      <c r="D1868" t="s">
        <v>458</v>
      </c>
      <c r="E1868" t="s">
        <v>458</v>
      </c>
      <c r="F1868" t="str">
        <f>VLOOKUP(E1868,Resources!A:C,3,FALSE)</f>
        <v/>
      </c>
    </row>
    <row r="1869" spans="1:6" hidden="1">
      <c r="A1869" t="s">
        <v>517</v>
      </c>
      <c r="B1869">
        <v>2004</v>
      </c>
      <c r="C1869" t="s">
        <v>1</v>
      </c>
      <c r="D1869" t="s">
        <v>457</v>
      </c>
      <c r="E1869" t="s">
        <v>457</v>
      </c>
      <c r="F1869" t="str">
        <f>VLOOKUP(E1869,Resources!A:C,3,FALSE)</f>
        <v/>
      </c>
    </row>
    <row r="1870" spans="1:6" hidden="1">
      <c r="A1870" t="s">
        <v>517</v>
      </c>
      <c r="B1870">
        <v>2004</v>
      </c>
      <c r="C1870" t="s">
        <v>1</v>
      </c>
      <c r="D1870" t="s">
        <v>456</v>
      </c>
      <c r="E1870" t="s">
        <v>456</v>
      </c>
      <c r="F1870" t="str">
        <f>VLOOKUP(E1870,Resources!A:C,3,FALSE)</f>
        <v>SourceWatch</v>
      </c>
    </row>
    <row r="1871" spans="1:6" hidden="1">
      <c r="A1871" t="s">
        <v>517</v>
      </c>
      <c r="B1871">
        <v>2004</v>
      </c>
      <c r="C1871" t="s">
        <v>1</v>
      </c>
      <c r="D1871" t="s">
        <v>224</v>
      </c>
      <c r="E1871" t="s">
        <v>224</v>
      </c>
      <c r="F1871" t="str">
        <f>VLOOKUP(E1871,Resources!A:C,3,FALSE)</f>
        <v/>
      </c>
    </row>
    <row r="1872" spans="1:6" hidden="1">
      <c r="A1872" t="s">
        <v>517</v>
      </c>
      <c r="B1872">
        <v>2004</v>
      </c>
      <c r="C1872" t="s">
        <v>1</v>
      </c>
      <c r="D1872" t="s">
        <v>223</v>
      </c>
      <c r="E1872" t="s">
        <v>223</v>
      </c>
      <c r="F1872" t="str">
        <f>VLOOKUP(E1872,Resources!A:C,3,FALSE)</f>
        <v/>
      </c>
    </row>
    <row r="1873" spans="1:6" hidden="1">
      <c r="A1873" t="s">
        <v>517</v>
      </c>
      <c r="B1873">
        <v>2004</v>
      </c>
      <c r="C1873" t="s">
        <v>1</v>
      </c>
      <c r="D1873" t="s">
        <v>220</v>
      </c>
      <c r="E1873" t="s">
        <v>220</v>
      </c>
      <c r="F1873" t="str">
        <f>VLOOKUP(E1873,Resources!A:C,3,FALSE)</f>
        <v/>
      </c>
    </row>
    <row r="1874" spans="1:6" hidden="1">
      <c r="A1874" t="s">
        <v>517</v>
      </c>
      <c r="B1874">
        <v>2004</v>
      </c>
      <c r="C1874" t="s">
        <v>1</v>
      </c>
      <c r="D1874" t="s">
        <v>219</v>
      </c>
      <c r="E1874" t="s">
        <v>219</v>
      </c>
      <c r="F1874" t="str">
        <f>VLOOKUP(E1874,Resources!A:C,3,FALSE)</f>
        <v/>
      </c>
    </row>
    <row r="1875" spans="1:6" hidden="1">
      <c r="A1875" t="s">
        <v>517</v>
      </c>
      <c r="B1875">
        <v>2004</v>
      </c>
      <c r="C1875" t="s">
        <v>1</v>
      </c>
      <c r="D1875" t="s">
        <v>455</v>
      </c>
      <c r="E1875" t="s">
        <v>455</v>
      </c>
      <c r="F1875" t="str">
        <f>VLOOKUP(E1875,Resources!A:C,3,FALSE)</f>
        <v/>
      </c>
    </row>
    <row r="1876" spans="1:6" hidden="1">
      <c r="A1876" t="s">
        <v>517</v>
      </c>
      <c r="B1876">
        <v>2004</v>
      </c>
      <c r="C1876" t="s">
        <v>1</v>
      </c>
      <c r="D1876" t="s">
        <v>366</v>
      </c>
      <c r="E1876" t="s">
        <v>366</v>
      </c>
      <c r="F1876" t="str">
        <f>VLOOKUP(E1876,Resources!A:C,3,FALSE)</f>
        <v/>
      </c>
    </row>
    <row r="1877" spans="1:6" hidden="1">
      <c r="A1877" t="s">
        <v>517</v>
      </c>
      <c r="B1877">
        <v>2004</v>
      </c>
      <c r="C1877" t="s">
        <v>1</v>
      </c>
      <c r="D1877" t="s">
        <v>454</v>
      </c>
      <c r="E1877" t="s">
        <v>454</v>
      </c>
      <c r="F1877" t="str">
        <f>VLOOKUP(E1877,Resources!A:C,3,FALSE)</f>
        <v/>
      </c>
    </row>
    <row r="1878" spans="1:6" hidden="1">
      <c r="A1878" t="s">
        <v>517</v>
      </c>
      <c r="B1878">
        <v>2004</v>
      </c>
      <c r="C1878" t="s">
        <v>1</v>
      </c>
      <c r="D1878" t="s">
        <v>213</v>
      </c>
      <c r="E1878" t="s">
        <v>213</v>
      </c>
      <c r="F1878" t="str">
        <f>VLOOKUP(E1878,Resources!A:C,3,FALSE)</f>
        <v/>
      </c>
    </row>
    <row r="1879" spans="1:6" hidden="1">
      <c r="A1879" t="s">
        <v>517</v>
      </c>
      <c r="B1879">
        <v>2004</v>
      </c>
      <c r="C1879" t="s">
        <v>1</v>
      </c>
      <c r="D1879" t="s">
        <v>453</v>
      </c>
      <c r="E1879" t="s">
        <v>453</v>
      </c>
      <c r="F1879" t="str">
        <f>VLOOKUP(E1879,Resources!A:C,3,FALSE)</f>
        <v/>
      </c>
    </row>
    <row r="1880" spans="1:6" hidden="1">
      <c r="A1880" t="s">
        <v>517</v>
      </c>
      <c r="B1880">
        <v>2004</v>
      </c>
      <c r="C1880" t="s">
        <v>1</v>
      </c>
      <c r="D1880" t="s">
        <v>212</v>
      </c>
      <c r="E1880" t="s">
        <v>212</v>
      </c>
      <c r="F1880" t="str">
        <f>VLOOKUP(E1880,Resources!A:C,3,FALSE)</f>
        <v/>
      </c>
    </row>
    <row r="1881" spans="1:6" hidden="1">
      <c r="A1881" t="s">
        <v>517</v>
      </c>
      <c r="B1881">
        <v>2004</v>
      </c>
      <c r="C1881" t="s">
        <v>1</v>
      </c>
      <c r="D1881" t="s">
        <v>451</v>
      </c>
      <c r="E1881" t="s">
        <v>451</v>
      </c>
      <c r="F1881" t="str">
        <f>VLOOKUP(E1881,Resources!A:C,3,FALSE)</f>
        <v/>
      </c>
    </row>
    <row r="1882" spans="1:6" hidden="1">
      <c r="A1882" t="s">
        <v>517</v>
      </c>
      <c r="B1882">
        <v>2004</v>
      </c>
      <c r="C1882" t="s">
        <v>1</v>
      </c>
      <c r="D1882" t="s">
        <v>211</v>
      </c>
      <c r="E1882" t="s">
        <v>211</v>
      </c>
      <c r="F1882" t="str">
        <f>VLOOKUP(E1882,Resources!A:C,3,FALSE)</f>
        <v/>
      </c>
    </row>
    <row r="1883" spans="1:6" hidden="1">
      <c r="A1883" t="s">
        <v>517</v>
      </c>
      <c r="B1883">
        <v>2004</v>
      </c>
      <c r="C1883" t="s">
        <v>1</v>
      </c>
      <c r="D1883" t="s">
        <v>210</v>
      </c>
      <c r="E1883" t="s">
        <v>210</v>
      </c>
      <c r="F1883" t="str">
        <f>VLOOKUP(E1883,Resources!A:C,3,FALSE)</f>
        <v/>
      </c>
    </row>
    <row r="1884" spans="1:6" hidden="1">
      <c r="A1884" t="s">
        <v>517</v>
      </c>
      <c r="B1884">
        <v>2004</v>
      </c>
      <c r="C1884" t="s">
        <v>1</v>
      </c>
      <c r="D1884" t="s">
        <v>209</v>
      </c>
      <c r="E1884" t="s">
        <v>209</v>
      </c>
      <c r="F1884" t="str">
        <f>VLOOKUP(E1884,Resources!A:C,3,FALSE)</f>
        <v>SourceWatch</v>
      </c>
    </row>
    <row r="1885" spans="1:6" hidden="1">
      <c r="A1885" t="s">
        <v>517</v>
      </c>
      <c r="B1885">
        <v>2004</v>
      </c>
      <c r="C1885" t="s">
        <v>1</v>
      </c>
      <c r="D1885" t="s">
        <v>450</v>
      </c>
      <c r="E1885" t="s">
        <v>450</v>
      </c>
      <c r="F1885" t="str">
        <f>VLOOKUP(E1885,Resources!A:C,3,FALSE)</f>
        <v/>
      </c>
    </row>
    <row r="1886" spans="1:6" hidden="1">
      <c r="A1886" t="s">
        <v>517</v>
      </c>
      <c r="B1886">
        <v>2004</v>
      </c>
      <c r="C1886" t="s">
        <v>1</v>
      </c>
      <c r="D1886" t="s">
        <v>449</v>
      </c>
      <c r="E1886" t="s">
        <v>449</v>
      </c>
      <c r="F1886" t="str">
        <f>VLOOKUP(E1886,Resources!A:C,3,FALSE)</f>
        <v/>
      </c>
    </row>
    <row r="1887" spans="1:6" hidden="1">
      <c r="A1887" t="s">
        <v>517</v>
      </c>
      <c r="B1887">
        <v>2004</v>
      </c>
      <c r="C1887" t="s">
        <v>1</v>
      </c>
      <c r="D1887" t="s">
        <v>365</v>
      </c>
      <c r="E1887" t="s">
        <v>365</v>
      </c>
      <c r="F1887" t="str">
        <f>VLOOKUP(E1887,Resources!A:C,3,FALSE)</f>
        <v/>
      </c>
    </row>
    <row r="1888" spans="1:6" hidden="1">
      <c r="A1888" t="s">
        <v>517</v>
      </c>
      <c r="B1888">
        <v>2004</v>
      </c>
      <c r="C1888" t="s">
        <v>1</v>
      </c>
      <c r="D1888" t="s">
        <v>205</v>
      </c>
      <c r="E1888" t="s">
        <v>205</v>
      </c>
      <c r="F1888" t="str">
        <f>VLOOKUP(E1888,Resources!A:C,3,FALSE)</f>
        <v/>
      </c>
    </row>
    <row r="1889" spans="1:6" hidden="1">
      <c r="A1889" t="s">
        <v>517</v>
      </c>
      <c r="B1889">
        <v>2004</v>
      </c>
      <c r="C1889" t="s">
        <v>1</v>
      </c>
      <c r="D1889" t="s">
        <v>204</v>
      </c>
      <c r="E1889" t="s">
        <v>204</v>
      </c>
      <c r="F1889" t="str">
        <f>VLOOKUP(E1889,Resources!A:C,3,FALSE)</f>
        <v>SourceWatch</v>
      </c>
    </row>
    <row r="1890" spans="1:6" hidden="1">
      <c r="A1890" t="s">
        <v>517</v>
      </c>
      <c r="B1890">
        <v>2004</v>
      </c>
      <c r="C1890" t="s">
        <v>1</v>
      </c>
      <c r="D1890" t="s">
        <v>200</v>
      </c>
      <c r="E1890" t="s">
        <v>200</v>
      </c>
      <c r="F1890" t="str">
        <f>VLOOKUP(E1890,Resources!A:C,3,FALSE)</f>
        <v/>
      </c>
    </row>
    <row r="1891" spans="1:6" hidden="1">
      <c r="A1891" t="s">
        <v>517</v>
      </c>
      <c r="B1891">
        <v>2004</v>
      </c>
      <c r="C1891" t="s">
        <v>1</v>
      </c>
      <c r="D1891" t="s">
        <v>199</v>
      </c>
      <c r="E1891" t="s">
        <v>199</v>
      </c>
      <c r="F1891" t="str">
        <f>VLOOKUP(E1891,Resources!A:C,3,FALSE)</f>
        <v/>
      </c>
    </row>
    <row r="1892" spans="1:6" hidden="1">
      <c r="A1892" t="s">
        <v>517</v>
      </c>
      <c r="B1892">
        <v>2004</v>
      </c>
      <c r="C1892" t="s">
        <v>1</v>
      </c>
      <c r="D1892" t="s">
        <v>364</v>
      </c>
      <c r="E1892" t="s">
        <v>364</v>
      </c>
      <c r="F1892" t="str">
        <f>VLOOKUP(E1892,Resources!A:C,3,FALSE)</f>
        <v/>
      </c>
    </row>
    <row r="1893" spans="1:6" hidden="1">
      <c r="A1893" t="s">
        <v>517</v>
      </c>
      <c r="B1893">
        <v>2004</v>
      </c>
      <c r="C1893" t="s">
        <v>1</v>
      </c>
      <c r="D1893" t="s">
        <v>196</v>
      </c>
      <c r="E1893" t="s">
        <v>195</v>
      </c>
      <c r="F1893" t="str">
        <f>VLOOKUP(E1893,Resources!A:C,3,FALSE)</f>
        <v/>
      </c>
    </row>
    <row r="1894" spans="1:6" hidden="1">
      <c r="A1894" t="s">
        <v>517</v>
      </c>
      <c r="B1894">
        <v>2004</v>
      </c>
      <c r="C1894" t="s">
        <v>1</v>
      </c>
      <c r="D1894" t="s">
        <v>194</v>
      </c>
      <c r="E1894" t="s">
        <v>194</v>
      </c>
      <c r="F1894" t="str">
        <f>VLOOKUP(E1894,Resources!A:C,3,FALSE)</f>
        <v/>
      </c>
    </row>
    <row r="1895" spans="1:6" hidden="1">
      <c r="A1895" t="s">
        <v>517</v>
      </c>
      <c r="B1895">
        <v>2004</v>
      </c>
      <c r="C1895" t="s">
        <v>1</v>
      </c>
      <c r="D1895" t="s">
        <v>448</v>
      </c>
      <c r="E1895" t="s">
        <v>448</v>
      </c>
      <c r="F1895" t="str">
        <f>VLOOKUP(E1895,Resources!A:C,3,FALSE)</f>
        <v/>
      </c>
    </row>
    <row r="1896" spans="1:6" hidden="1">
      <c r="A1896" t="s">
        <v>517</v>
      </c>
      <c r="B1896">
        <v>2004</v>
      </c>
      <c r="C1896" t="s">
        <v>1</v>
      </c>
      <c r="D1896" t="s">
        <v>447</v>
      </c>
      <c r="E1896" t="s">
        <v>447</v>
      </c>
      <c r="F1896" t="str">
        <f>VLOOKUP(E1896,Resources!A:C,3,FALSE)</f>
        <v>SourceWatch</v>
      </c>
    </row>
    <row r="1897" spans="1:6" hidden="1">
      <c r="A1897" t="s">
        <v>517</v>
      </c>
      <c r="B1897">
        <v>2004</v>
      </c>
      <c r="C1897" t="s">
        <v>1</v>
      </c>
      <c r="D1897" t="s">
        <v>191</v>
      </c>
      <c r="E1897" t="s">
        <v>191</v>
      </c>
      <c r="F1897" t="str">
        <f>VLOOKUP(E1897,Resources!A:C,3,FALSE)</f>
        <v/>
      </c>
    </row>
    <row r="1898" spans="1:6" hidden="1">
      <c r="A1898" t="s">
        <v>517</v>
      </c>
      <c r="B1898">
        <v>2004</v>
      </c>
      <c r="C1898" t="s">
        <v>1</v>
      </c>
      <c r="D1898" t="s">
        <v>190</v>
      </c>
      <c r="E1898" t="s">
        <v>190</v>
      </c>
      <c r="F1898" t="str">
        <f>VLOOKUP(E1898,Resources!A:C,3,FALSE)</f>
        <v/>
      </c>
    </row>
    <row r="1899" spans="1:6" hidden="1">
      <c r="A1899" t="s">
        <v>517</v>
      </c>
      <c r="B1899">
        <v>2004</v>
      </c>
      <c r="C1899" t="s">
        <v>1</v>
      </c>
      <c r="D1899" t="s">
        <v>446</v>
      </c>
      <c r="E1899" t="s">
        <v>446</v>
      </c>
      <c r="F1899" t="str">
        <f>VLOOKUP(E1899,Resources!A:C,3,FALSE)</f>
        <v/>
      </c>
    </row>
    <row r="1900" spans="1:6" hidden="1">
      <c r="A1900" t="s">
        <v>517</v>
      </c>
      <c r="B1900">
        <v>2004</v>
      </c>
      <c r="C1900" t="s">
        <v>1</v>
      </c>
      <c r="D1900" t="s">
        <v>187</v>
      </c>
      <c r="E1900" t="s">
        <v>187</v>
      </c>
      <c r="F1900" t="str">
        <f>VLOOKUP(E1900,Resources!A:C,3,FALSE)</f>
        <v/>
      </c>
    </row>
    <row r="1901" spans="1:6" hidden="1">
      <c r="A1901" t="s">
        <v>517</v>
      </c>
      <c r="B1901">
        <v>2004</v>
      </c>
      <c r="C1901" t="s">
        <v>1</v>
      </c>
      <c r="D1901" t="s">
        <v>445</v>
      </c>
      <c r="E1901" t="s">
        <v>445</v>
      </c>
      <c r="F1901" t="str">
        <f>VLOOKUP(E1901,Resources!A:C,3,FALSE)</f>
        <v/>
      </c>
    </row>
    <row r="1902" spans="1:6" hidden="1">
      <c r="A1902" t="s">
        <v>517</v>
      </c>
      <c r="B1902">
        <v>2004</v>
      </c>
      <c r="C1902" t="s">
        <v>1</v>
      </c>
      <c r="D1902" t="s">
        <v>363</v>
      </c>
      <c r="E1902" t="s">
        <v>363</v>
      </c>
      <c r="F1902" t="str">
        <f>VLOOKUP(E1902,Resources!A:C,3,FALSE)</f>
        <v/>
      </c>
    </row>
    <row r="1903" spans="1:6" hidden="1">
      <c r="A1903" t="s">
        <v>517</v>
      </c>
      <c r="B1903">
        <v>2004</v>
      </c>
      <c r="C1903" t="s">
        <v>1</v>
      </c>
      <c r="D1903" t="s">
        <v>186</v>
      </c>
      <c r="E1903" t="s">
        <v>186</v>
      </c>
      <c r="F1903" t="str">
        <f>VLOOKUP(E1903,Resources!A:C,3,FALSE)</f>
        <v/>
      </c>
    </row>
    <row r="1904" spans="1:6" hidden="1">
      <c r="A1904" t="s">
        <v>517</v>
      </c>
      <c r="B1904">
        <v>2004</v>
      </c>
      <c r="C1904" t="s">
        <v>1</v>
      </c>
      <c r="D1904" t="s">
        <v>185</v>
      </c>
      <c r="E1904" t="s">
        <v>185</v>
      </c>
      <c r="F1904" t="str">
        <f>VLOOKUP(E1904,Resources!A:C,3,FALSE)</f>
        <v/>
      </c>
    </row>
    <row r="1905" spans="1:6" hidden="1">
      <c r="A1905" t="s">
        <v>517</v>
      </c>
      <c r="B1905">
        <v>2004</v>
      </c>
      <c r="C1905" t="s">
        <v>1</v>
      </c>
      <c r="D1905" t="s">
        <v>444</v>
      </c>
      <c r="E1905" t="s">
        <v>444</v>
      </c>
      <c r="F1905" t="str">
        <f>VLOOKUP(E1905,Resources!A:C,3,FALSE)</f>
        <v/>
      </c>
    </row>
    <row r="1906" spans="1:6" hidden="1">
      <c r="A1906" t="s">
        <v>517</v>
      </c>
      <c r="B1906">
        <v>2004</v>
      </c>
      <c r="C1906" t="s">
        <v>1</v>
      </c>
      <c r="D1906" t="s">
        <v>183</v>
      </c>
      <c r="E1906" t="s">
        <v>183</v>
      </c>
      <c r="F1906" t="str">
        <f>VLOOKUP(E1906,Resources!A:C,3,FALSE)</f>
        <v/>
      </c>
    </row>
    <row r="1907" spans="1:6" hidden="1">
      <c r="A1907" t="s">
        <v>517</v>
      </c>
      <c r="B1907">
        <v>2004</v>
      </c>
      <c r="C1907" t="s">
        <v>1</v>
      </c>
      <c r="D1907" t="s">
        <v>443</v>
      </c>
      <c r="E1907" t="s">
        <v>443</v>
      </c>
      <c r="F1907" t="str">
        <f>VLOOKUP(E1907,Resources!A:C,3,FALSE)</f>
        <v/>
      </c>
    </row>
    <row r="1908" spans="1:6" hidden="1">
      <c r="A1908" t="s">
        <v>517</v>
      </c>
      <c r="B1908">
        <v>2004</v>
      </c>
      <c r="C1908" t="s">
        <v>1</v>
      </c>
      <c r="D1908" t="s">
        <v>181</v>
      </c>
      <c r="E1908" t="s">
        <v>181</v>
      </c>
      <c r="F1908" t="str">
        <f>VLOOKUP(E1908,Resources!A:C,3,FALSE)</f>
        <v/>
      </c>
    </row>
    <row r="1909" spans="1:6" hidden="1">
      <c r="A1909" t="s">
        <v>517</v>
      </c>
      <c r="B1909">
        <v>2004</v>
      </c>
      <c r="C1909" t="s">
        <v>1</v>
      </c>
      <c r="D1909" t="s">
        <v>178</v>
      </c>
      <c r="E1909" t="s">
        <v>178</v>
      </c>
      <c r="F1909" t="str">
        <f>VLOOKUP(E1909,Resources!A:C,3,FALSE)</f>
        <v/>
      </c>
    </row>
    <row r="1910" spans="1:6" hidden="1">
      <c r="A1910" t="s">
        <v>517</v>
      </c>
      <c r="B1910">
        <v>2004</v>
      </c>
      <c r="C1910" t="s">
        <v>1</v>
      </c>
      <c r="D1910" t="s">
        <v>177</v>
      </c>
      <c r="E1910" t="s">
        <v>177</v>
      </c>
      <c r="F1910" t="str">
        <f>VLOOKUP(E1910,Resources!A:C,3,FALSE)</f>
        <v/>
      </c>
    </row>
    <row r="1911" spans="1:6" hidden="1">
      <c r="A1911" t="s">
        <v>517</v>
      </c>
      <c r="B1911">
        <v>2004</v>
      </c>
      <c r="C1911" t="s">
        <v>1</v>
      </c>
      <c r="D1911" t="s">
        <v>176</v>
      </c>
      <c r="E1911" t="s">
        <v>176</v>
      </c>
      <c r="F1911" t="str">
        <f>VLOOKUP(E1911,Resources!A:C,3,FALSE)</f>
        <v/>
      </c>
    </row>
    <row r="1912" spans="1:6" hidden="1">
      <c r="A1912" t="s">
        <v>517</v>
      </c>
      <c r="B1912">
        <v>2004</v>
      </c>
      <c r="C1912" t="s">
        <v>1</v>
      </c>
      <c r="D1912" t="s">
        <v>442</v>
      </c>
      <c r="E1912" t="s">
        <v>442</v>
      </c>
      <c r="F1912" t="str">
        <f>VLOOKUP(E1912,Resources!A:C,3,FALSE)</f>
        <v/>
      </c>
    </row>
    <row r="1913" spans="1:6" hidden="1">
      <c r="A1913" t="s">
        <v>517</v>
      </c>
      <c r="B1913">
        <v>2004</v>
      </c>
      <c r="C1913" t="s">
        <v>1</v>
      </c>
      <c r="D1913" t="s">
        <v>441</v>
      </c>
      <c r="E1913" t="s">
        <v>441</v>
      </c>
      <c r="F1913" t="str">
        <f>VLOOKUP(E1913,Resources!A:C,3,FALSE)</f>
        <v/>
      </c>
    </row>
    <row r="1914" spans="1:6" hidden="1">
      <c r="A1914" t="s">
        <v>517</v>
      </c>
      <c r="B1914">
        <v>2004</v>
      </c>
      <c r="C1914" t="s">
        <v>1</v>
      </c>
      <c r="D1914" t="s">
        <v>543</v>
      </c>
      <c r="E1914" t="s">
        <v>543</v>
      </c>
      <c r="F1914" t="str">
        <f>VLOOKUP(E1914,Resources!A:C,3,FALSE)</f>
        <v/>
      </c>
    </row>
    <row r="1915" spans="1:6" hidden="1">
      <c r="A1915" t="s">
        <v>517</v>
      </c>
      <c r="B1915">
        <v>2004</v>
      </c>
      <c r="C1915" t="s">
        <v>1</v>
      </c>
      <c r="D1915" t="s">
        <v>440</v>
      </c>
      <c r="E1915" t="s">
        <v>440</v>
      </c>
      <c r="F1915" t="str">
        <f>VLOOKUP(E1915,Resources!A:C,3,FALSE)</f>
        <v/>
      </c>
    </row>
    <row r="1916" spans="1:6" hidden="1">
      <c r="A1916" t="s">
        <v>517</v>
      </c>
      <c r="B1916">
        <v>2004</v>
      </c>
      <c r="C1916" t="s">
        <v>1</v>
      </c>
      <c r="D1916" t="s">
        <v>171</v>
      </c>
      <c r="E1916" t="s">
        <v>171</v>
      </c>
      <c r="F1916" t="str">
        <f>VLOOKUP(E1916,Resources!A:C,3,FALSE)</f>
        <v/>
      </c>
    </row>
    <row r="1917" spans="1:6" hidden="1">
      <c r="A1917" t="s">
        <v>517</v>
      </c>
      <c r="B1917">
        <v>2004</v>
      </c>
      <c r="C1917" t="s">
        <v>1</v>
      </c>
      <c r="D1917" t="s">
        <v>439</v>
      </c>
      <c r="E1917" t="s">
        <v>439</v>
      </c>
      <c r="F1917" t="str">
        <f>VLOOKUP(E1917,Resources!A:C,3,FALSE)</f>
        <v/>
      </c>
    </row>
    <row r="1918" spans="1:6" hidden="1">
      <c r="A1918" t="s">
        <v>517</v>
      </c>
      <c r="B1918">
        <v>2004</v>
      </c>
      <c r="C1918" t="s">
        <v>1</v>
      </c>
      <c r="D1918" t="s">
        <v>167</v>
      </c>
      <c r="E1918" t="s">
        <v>167</v>
      </c>
      <c r="F1918" t="str">
        <f>VLOOKUP(E1918,Resources!A:C,3,FALSE)</f>
        <v>SourceWatch</v>
      </c>
    </row>
    <row r="1919" spans="1:6" hidden="1">
      <c r="A1919" t="s">
        <v>517</v>
      </c>
      <c r="B1919">
        <v>2004</v>
      </c>
      <c r="C1919" t="s">
        <v>1</v>
      </c>
      <c r="D1919" t="s">
        <v>166</v>
      </c>
      <c r="E1919" t="s">
        <v>166</v>
      </c>
      <c r="F1919" t="str">
        <f>VLOOKUP(E1919,Resources!A:C,3,FALSE)</f>
        <v/>
      </c>
    </row>
    <row r="1920" spans="1:6" hidden="1">
      <c r="A1920" t="s">
        <v>517</v>
      </c>
      <c r="B1920">
        <v>2004</v>
      </c>
      <c r="C1920" t="s">
        <v>1</v>
      </c>
      <c r="D1920" t="s">
        <v>164</v>
      </c>
      <c r="E1920" t="s">
        <v>164</v>
      </c>
      <c r="F1920" t="str">
        <f>VLOOKUP(E1920,Resources!A:C,3,FALSE)</f>
        <v/>
      </c>
    </row>
    <row r="1921" spans="1:6" hidden="1">
      <c r="A1921" t="s">
        <v>517</v>
      </c>
      <c r="B1921">
        <v>2004</v>
      </c>
      <c r="C1921" t="s">
        <v>1</v>
      </c>
      <c r="D1921" t="s">
        <v>437</v>
      </c>
      <c r="E1921" t="s">
        <v>437</v>
      </c>
      <c r="F1921" t="str">
        <f>VLOOKUP(E1921,Resources!A:C,3,FALSE)</f>
        <v>DeSmog</v>
      </c>
    </row>
    <row r="1922" spans="1:6" hidden="1">
      <c r="A1922" t="s">
        <v>517</v>
      </c>
      <c r="B1922">
        <v>2004</v>
      </c>
      <c r="C1922" t="s">
        <v>1</v>
      </c>
      <c r="D1922" t="s">
        <v>542</v>
      </c>
      <c r="E1922" t="s">
        <v>542</v>
      </c>
      <c r="F1922" t="str">
        <f>VLOOKUP(E1922,Resources!A:C,3,FALSE)</f>
        <v>SourceWatch</v>
      </c>
    </row>
    <row r="1923" spans="1:6" hidden="1">
      <c r="A1923" t="s">
        <v>517</v>
      </c>
      <c r="B1923">
        <v>2004</v>
      </c>
      <c r="C1923" t="s">
        <v>1</v>
      </c>
      <c r="D1923" t="s">
        <v>160</v>
      </c>
      <c r="E1923" t="s">
        <v>160</v>
      </c>
      <c r="F1923" t="str">
        <f>VLOOKUP(E1923,Resources!A:C,3,FALSE)</f>
        <v/>
      </c>
    </row>
    <row r="1924" spans="1:6" hidden="1">
      <c r="A1924" t="s">
        <v>517</v>
      </c>
      <c r="B1924">
        <v>2004</v>
      </c>
      <c r="C1924" t="s">
        <v>1</v>
      </c>
      <c r="D1924" t="s">
        <v>541</v>
      </c>
      <c r="E1924" t="s">
        <v>541</v>
      </c>
      <c r="F1924" t="str">
        <f>VLOOKUP(E1924,Resources!A:C,3,FALSE)</f>
        <v/>
      </c>
    </row>
    <row r="1925" spans="1:6" hidden="1">
      <c r="A1925" t="s">
        <v>517</v>
      </c>
      <c r="B1925">
        <v>2004</v>
      </c>
      <c r="C1925" t="s">
        <v>1</v>
      </c>
      <c r="D1925" t="s">
        <v>157</v>
      </c>
      <c r="E1925" t="s">
        <v>157</v>
      </c>
      <c r="F1925" t="str">
        <f>VLOOKUP(E1925,Resources!A:C,3,FALSE)</f>
        <v/>
      </c>
    </row>
    <row r="1926" spans="1:6" hidden="1">
      <c r="A1926" t="s">
        <v>517</v>
      </c>
      <c r="B1926">
        <v>2004</v>
      </c>
      <c r="C1926" t="s">
        <v>1</v>
      </c>
      <c r="D1926" t="s">
        <v>436</v>
      </c>
      <c r="E1926" t="s">
        <v>436</v>
      </c>
      <c r="F1926" t="str">
        <f>VLOOKUP(E1926,Resources!A:C,3,FALSE)</f>
        <v/>
      </c>
    </row>
    <row r="1927" spans="1:6" hidden="1">
      <c r="A1927" t="s">
        <v>517</v>
      </c>
      <c r="B1927">
        <v>2004</v>
      </c>
      <c r="C1927" t="s">
        <v>1</v>
      </c>
      <c r="D1927" t="s">
        <v>435</v>
      </c>
      <c r="E1927" t="s">
        <v>435</v>
      </c>
      <c r="F1927" t="str">
        <f>VLOOKUP(E1927,Resources!A:C,3,FALSE)</f>
        <v/>
      </c>
    </row>
    <row r="1928" spans="1:6" hidden="1">
      <c r="A1928" t="s">
        <v>517</v>
      </c>
      <c r="B1928">
        <v>2004</v>
      </c>
      <c r="C1928" t="s">
        <v>1</v>
      </c>
      <c r="D1928" t="s">
        <v>434</v>
      </c>
      <c r="E1928" t="s">
        <v>434</v>
      </c>
      <c r="F1928" t="str">
        <f>VLOOKUP(E1928,Resources!A:C,3,FALSE)</f>
        <v/>
      </c>
    </row>
    <row r="1929" spans="1:6" hidden="1">
      <c r="A1929" t="s">
        <v>517</v>
      </c>
      <c r="B1929">
        <v>2004</v>
      </c>
      <c r="C1929" t="s">
        <v>1</v>
      </c>
      <c r="D1929" t="s">
        <v>540</v>
      </c>
      <c r="E1929" t="s">
        <v>540</v>
      </c>
      <c r="F1929" t="str">
        <f>VLOOKUP(E1929,Resources!A:C,3,FALSE)</f>
        <v/>
      </c>
    </row>
    <row r="1930" spans="1:6" hidden="1">
      <c r="A1930" t="s">
        <v>517</v>
      </c>
      <c r="B1930">
        <v>2004</v>
      </c>
      <c r="C1930" t="s">
        <v>1</v>
      </c>
      <c r="D1930" t="s">
        <v>152</v>
      </c>
      <c r="E1930" t="s">
        <v>152</v>
      </c>
      <c r="F1930" t="str">
        <f>VLOOKUP(E1930,Resources!A:C,3,FALSE)</f>
        <v/>
      </c>
    </row>
    <row r="1931" spans="1:6" hidden="1">
      <c r="A1931" t="s">
        <v>517</v>
      </c>
      <c r="B1931">
        <v>2004</v>
      </c>
      <c r="C1931" t="s">
        <v>1</v>
      </c>
      <c r="D1931" t="s">
        <v>151</v>
      </c>
      <c r="E1931" t="s">
        <v>151</v>
      </c>
      <c r="F1931" t="str">
        <f>VLOOKUP(E1931,Resources!A:C,3,FALSE)</f>
        <v/>
      </c>
    </row>
    <row r="1932" spans="1:6" hidden="1">
      <c r="A1932" t="s">
        <v>517</v>
      </c>
      <c r="B1932">
        <v>2004</v>
      </c>
      <c r="C1932" t="s">
        <v>1</v>
      </c>
      <c r="D1932" t="s">
        <v>150</v>
      </c>
      <c r="E1932" t="s">
        <v>150</v>
      </c>
      <c r="F1932" t="str">
        <f>VLOOKUP(E1932,Resources!A:C,3,FALSE)</f>
        <v/>
      </c>
    </row>
    <row r="1933" spans="1:6" hidden="1">
      <c r="A1933" t="s">
        <v>517</v>
      </c>
      <c r="B1933">
        <v>2004</v>
      </c>
      <c r="C1933" t="s">
        <v>1</v>
      </c>
      <c r="D1933" t="s">
        <v>149</v>
      </c>
      <c r="E1933" t="s">
        <v>149</v>
      </c>
      <c r="F1933" t="str">
        <f>VLOOKUP(E1933,Resources!A:C,3,FALSE)</f>
        <v/>
      </c>
    </row>
    <row r="1934" spans="1:6" hidden="1">
      <c r="A1934" t="s">
        <v>517</v>
      </c>
      <c r="B1934">
        <v>2004</v>
      </c>
      <c r="C1934" t="s">
        <v>1</v>
      </c>
      <c r="D1934" t="s">
        <v>148</v>
      </c>
      <c r="E1934" t="s">
        <v>148</v>
      </c>
      <c r="F1934" t="str">
        <f>VLOOKUP(E1934,Resources!A:C,3,FALSE)</f>
        <v/>
      </c>
    </row>
    <row r="1935" spans="1:6" hidden="1">
      <c r="A1935" t="s">
        <v>517</v>
      </c>
      <c r="B1935">
        <v>2004</v>
      </c>
      <c r="C1935" t="s">
        <v>1</v>
      </c>
      <c r="D1935" t="s">
        <v>433</v>
      </c>
      <c r="E1935" t="s">
        <v>433</v>
      </c>
      <c r="F1935" t="str">
        <f>VLOOKUP(E1935,Resources!A:C,3,FALSE)</f>
        <v/>
      </c>
    </row>
    <row r="1936" spans="1:6" hidden="1">
      <c r="A1936" t="s">
        <v>517</v>
      </c>
      <c r="B1936">
        <v>2004</v>
      </c>
      <c r="C1936" t="s">
        <v>1</v>
      </c>
      <c r="D1936" t="s">
        <v>147</v>
      </c>
      <c r="E1936" t="s">
        <v>147</v>
      </c>
      <c r="F1936" t="str">
        <f>VLOOKUP(E1936,Resources!A:C,3,FALSE)</f>
        <v/>
      </c>
    </row>
    <row r="1937" spans="1:6" hidden="1">
      <c r="A1937" t="s">
        <v>517</v>
      </c>
      <c r="B1937">
        <v>2004</v>
      </c>
      <c r="C1937" t="s">
        <v>1</v>
      </c>
      <c r="D1937" t="s">
        <v>146</v>
      </c>
      <c r="E1937" t="s">
        <v>146</v>
      </c>
      <c r="F1937" t="str">
        <f>VLOOKUP(E1937,Resources!A:C,3,FALSE)</f>
        <v/>
      </c>
    </row>
    <row r="1938" spans="1:6" hidden="1">
      <c r="A1938" t="s">
        <v>517</v>
      </c>
      <c r="B1938">
        <v>2004</v>
      </c>
      <c r="C1938" t="s">
        <v>1</v>
      </c>
      <c r="D1938" t="s">
        <v>144</v>
      </c>
      <c r="E1938" t="s">
        <v>144</v>
      </c>
      <c r="F1938" t="str">
        <f>VLOOKUP(E1938,Resources!A:C,3,FALSE)</f>
        <v/>
      </c>
    </row>
    <row r="1939" spans="1:6" hidden="1">
      <c r="A1939" t="s">
        <v>517</v>
      </c>
      <c r="B1939">
        <v>2004</v>
      </c>
      <c r="C1939" t="s">
        <v>1</v>
      </c>
      <c r="D1939" t="s">
        <v>143</v>
      </c>
      <c r="E1939" t="s">
        <v>143</v>
      </c>
      <c r="F1939" t="str">
        <f>VLOOKUP(E1939,Resources!A:C,3,FALSE)</f>
        <v/>
      </c>
    </row>
    <row r="1940" spans="1:6" hidden="1">
      <c r="A1940" t="s">
        <v>517</v>
      </c>
      <c r="B1940">
        <v>2004</v>
      </c>
      <c r="C1940" t="s">
        <v>1</v>
      </c>
      <c r="D1940" t="s">
        <v>539</v>
      </c>
      <c r="E1940" t="s">
        <v>539</v>
      </c>
      <c r="F1940" t="str">
        <f>VLOOKUP(E1940,Resources!A:C,3,FALSE)</f>
        <v/>
      </c>
    </row>
    <row r="1941" spans="1:6" hidden="1">
      <c r="A1941" t="s">
        <v>517</v>
      </c>
      <c r="B1941">
        <v>2004</v>
      </c>
      <c r="C1941" t="s">
        <v>1</v>
      </c>
      <c r="D1941" t="s">
        <v>141</v>
      </c>
      <c r="E1941" t="s">
        <v>141</v>
      </c>
      <c r="F1941" t="str">
        <f>VLOOKUP(E1941,Resources!A:C,3,FALSE)</f>
        <v/>
      </c>
    </row>
    <row r="1942" spans="1:6" hidden="1">
      <c r="A1942" t="s">
        <v>517</v>
      </c>
      <c r="B1942">
        <v>2004</v>
      </c>
      <c r="C1942" t="s">
        <v>1</v>
      </c>
      <c r="D1942" t="s">
        <v>430</v>
      </c>
      <c r="E1942" t="s">
        <v>430</v>
      </c>
      <c r="F1942" t="str">
        <f>VLOOKUP(E1942,Resources!A:C,3,FALSE)</f>
        <v/>
      </c>
    </row>
    <row r="1943" spans="1:6" hidden="1">
      <c r="A1943" t="s">
        <v>517</v>
      </c>
      <c r="B1943">
        <v>2004</v>
      </c>
      <c r="C1943" t="s">
        <v>1</v>
      </c>
      <c r="D1943" t="s">
        <v>136</v>
      </c>
      <c r="E1943" t="s">
        <v>136</v>
      </c>
      <c r="F1943" t="str">
        <f>VLOOKUP(E1943,Resources!A:C,3,FALSE)</f>
        <v/>
      </c>
    </row>
    <row r="1944" spans="1:6" hidden="1">
      <c r="A1944" t="s">
        <v>517</v>
      </c>
      <c r="B1944">
        <v>2004</v>
      </c>
      <c r="C1944" t="s">
        <v>1</v>
      </c>
      <c r="D1944" t="s">
        <v>135</v>
      </c>
      <c r="E1944" t="s">
        <v>135</v>
      </c>
      <c r="F1944" t="str">
        <f>VLOOKUP(E1944,Resources!A:C,3,FALSE)</f>
        <v/>
      </c>
    </row>
    <row r="1945" spans="1:6" hidden="1">
      <c r="A1945" t="s">
        <v>517</v>
      </c>
      <c r="B1945">
        <v>2004</v>
      </c>
      <c r="C1945" t="s">
        <v>1</v>
      </c>
      <c r="D1945" t="s">
        <v>134</v>
      </c>
      <c r="E1945" t="s">
        <v>134</v>
      </c>
      <c r="F1945" t="str">
        <f>VLOOKUP(E1945,Resources!A:C,3,FALSE)</f>
        <v/>
      </c>
    </row>
    <row r="1946" spans="1:6" hidden="1">
      <c r="A1946" t="s">
        <v>517</v>
      </c>
      <c r="B1946">
        <v>2004</v>
      </c>
      <c r="C1946" t="s">
        <v>1</v>
      </c>
      <c r="D1946" t="s">
        <v>133</v>
      </c>
      <c r="E1946" t="s">
        <v>132</v>
      </c>
      <c r="F1946" t="str">
        <f>VLOOKUP(E1946,Resources!A:C,3,FALSE)</f>
        <v>SourceWatch</v>
      </c>
    </row>
    <row r="1947" spans="1:6" hidden="1">
      <c r="A1947" t="s">
        <v>517</v>
      </c>
      <c r="B1947">
        <v>2004</v>
      </c>
      <c r="C1947" t="s">
        <v>1</v>
      </c>
      <c r="D1947" t="s">
        <v>131</v>
      </c>
      <c r="E1947" t="s">
        <v>131</v>
      </c>
      <c r="F1947" t="str">
        <f>VLOOKUP(E1947,Resources!A:C,3,FALSE)</f>
        <v/>
      </c>
    </row>
    <row r="1948" spans="1:6" hidden="1">
      <c r="A1948" t="s">
        <v>517</v>
      </c>
      <c r="B1948">
        <v>2004</v>
      </c>
      <c r="C1948" t="s">
        <v>1</v>
      </c>
      <c r="D1948" t="s">
        <v>130</v>
      </c>
      <c r="E1948" t="s">
        <v>130</v>
      </c>
      <c r="F1948" t="str">
        <f>VLOOKUP(E1948,Resources!A:C,3,FALSE)</f>
        <v/>
      </c>
    </row>
    <row r="1949" spans="1:6" hidden="1">
      <c r="A1949" t="s">
        <v>517</v>
      </c>
      <c r="B1949">
        <v>2004</v>
      </c>
      <c r="C1949" t="s">
        <v>1</v>
      </c>
      <c r="D1949" t="s">
        <v>128</v>
      </c>
      <c r="E1949" t="s">
        <v>128</v>
      </c>
      <c r="F1949" t="str">
        <f>VLOOKUP(E1949,Resources!A:C,3,FALSE)</f>
        <v/>
      </c>
    </row>
    <row r="1950" spans="1:6" hidden="1">
      <c r="A1950" t="s">
        <v>517</v>
      </c>
      <c r="B1950">
        <v>2004</v>
      </c>
      <c r="C1950" t="s">
        <v>1</v>
      </c>
      <c r="D1950" t="s">
        <v>127</v>
      </c>
      <c r="E1950" t="s">
        <v>127</v>
      </c>
      <c r="F1950" t="str">
        <f>VLOOKUP(E1950,Resources!A:C,3,FALSE)</f>
        <v/>
      </c>
    </row>
    <row r="1951" spans="1:6" hidden="1">
      <c r="A1951" t="s">
        <v>517</v>
      </c>
      <c r="B1951">
        <v>2004</v>
      </c>
      <c r="C1951" t="s">
        <v>1</v>
      </c>
      <c r="D1951" t="s">
        <v>429</v>
      </c>
      <c r="E1951" t="s">
        <v>429</v>
      </c>
      <c r="F1951" t="str">
        <f>VLOOKUP(E1951,Resources!A:C,3,FALSE)</f>
        <v/>
      </c>
    </row>
    <row r="1952" spans="1:6" hidden="1">
      <c r="A1952" t="s">
        <v>517</v>
      </c>
      <c r="B1952">
        <v>2004</v>
      </c>
      <c r="C1952" t="s">
        <v>1</v>
      </c>
      <c r="D1952" t="s">
        <v>428</v>
      </c>
      <c r="E1952" t="s">
        <v>428</v>
      </c>
      <c r="F1952" t="str">
        <f>VLOOKUP(E1952,Resources!A:C,3,FALSE)</f>
        <v/>
      </c>
    </row>
    <row r="1953" spans="1:6" hidden="1">
      <c r="A1953" t="s">
        <v>517</v>
      </c>
      <c r="B1953">
        <v>2004</v>
      </c>
      <c r="C1953" t="s">
        <v>1</v>
      </c>
      <c r="D1953" t="s">
        <v>427</v>
      </c>
      <c r="E1953" t="s">
        <v>427</v>
      </c>
      <c r="F1953" t="str">
        <f>VLOOKUP(E1953,Resources!A:C,3,FALSE)</f>
        <v/>
      </c>
    </row>
    <row r="1954" spans="1:6" hidden="1">
      <c r="A1954" t="s">
        <v>517</v>
      </c>
      <c r="B1954">
        <v>2004</v>
      </c>
      <c r="C1954" t="s">
        <v>1</v>
      </c>
      <c r="D1954" t="s">
        <v>538</v>
      </c>
      <c r="E1954" t="s">
        <v>538</v>
      </c>
      <c r="F1954" t="str">
        <f>VLOOKUP(E1954,Resources!A:C,3,FALSE)</f>
        <v/>
      </c>
    </row>
    <row r="1955" spans="1:6" hidden="1">
      <c r="A1955" t="s">
        <v>517</v>
      </c>
      <c r="B1955">
        <v>2004</v>
      </c>
      <c r="C1955" t="s">
        <v>1</v>
      </c>
      <c r="D1955" t="s">
        <v>426</v>
      </c>
      <c r="E1955" t="s">
        <v>426</v>
      </c>
      <c r="F1955" t="str">
        <f>VLOOKUP(E1955,Resources!A:C,3,FALSE)</f>
        <v/>
      </c>
    </row>
    <row r="1956" spans="1:6" hidden="1">
      <c r="A1956" t="s">
        <v>517</v>
      </c>
      <c r="B1956">
        <v>2004</v>
      </c>
      <c r="C1956" t="s">
        <v>1</v>
      </c>
      <c r="D1956" t="s">
        <v>124</v>
      </c>
      <c r="E1956" t="s">
        <v>124</v>
      </c>
      <c r="F1956" t="str">
        <f>VLOOKUP(E1956,Resources!A:C,3,FALSE)</f>
        <v/>
      </c>
    </row>
    <row r="1957" spans="1:6" hidden="1">
      <c r="A1957" t="s">
        <v>517</v>
      </c>
      <c r="B1957">
        <v>2004</v>
      </c>
      <c r="C1957" t="s">
        <v>1</v>
      </c>
      <c r="D1957" t="s">
        <v>537</v>
      </c>
      <c r="E1957" t="s">
        <v>537</v>
      </c>
      <c r="F1957" t="str">
        <f>VLOOKUP(E1957,Resources!A:C,3,FALSE)</f>
        <v/>
      </c>
    </row>
    <row r="1958" spans="1:6" hidden="1">
      <c r="A1958" t="s">
        <v>517</v>
      </c>
      <c r="B1958">
        <v>2004</v>
      </c>
      <c r="C1958" t="s">
        <v>1</v>
      </c>
      <c r="D1958" t="s">
        <v>361</v>
      </c>
      <c r="E1958" t="s">
        <v>361</v>
      </c>
      <c r="F1958" t="str">
        <f>VLOOKUP(E1958,Resources!A:C,3,FALSE)</f>
        <v/>
      </c>
    </row>
    <row r="1959" spans="1:6" hidden="1">
      <c r="A1959" t="s">
        <v>517</v>
      </c>
      <c r="B1959">
        <v>2004</v>
      </c>
      <c r="C1959" t="s">
        <v>1</v>
      </c>
      <c r="D1959" t="s">
        <v>536</v>
      </c>
      <c r="E1959" t="s">
        <v>536</v>
      </c>
      <c r="F1959" t="str">
        <f>VLOOKUP(E1959,Resources!A:C,3,FALSE)</f>
        <v>SourceWatch</v>
      </c>
    </row>
    <row r="1960" spans="1:6" hidden="1">
      <c r="A1960" t="s">
        <v>517</v>
      </c>
      <c r="B1960">
        <v>2004</v>
      </c>
      <c r="C1960" t="s">
        <v>1</v>
      </c>
      <c r="D1960" t="s">
        <v>535</v>
      </c>
      <c r="E1960" t="s">
        <v>535</v>
      </c>
      <c r="F1960" t="str">
        <f>VLOOKUP(E1960,Resources!A:C,3,FALSE)</f>
        <v/>
      </c>
    </row>
    <row r="1961" spans="1:6" hidden="1">
      <c r="A1961" t="s">
        <v>517</v>
      </c>
      <c r="B1961">
        <v>2004</v>
      </c>
      <c r="C1961" t="s">
        <v>1</v>
      </c>
      <c r="D1961" t="s">
        <v>425</v>
      </c>
      <c r="E1961" t="s">
        <v>425</v>
      </c>
      <c r="F1961" t="str">
        <f>VLOOKUP(E1961,Resources!A:C,3,FALSE)</f>
        <v/>
      </c>
    </row>
    <row r="1962" spans="1:6" hidden="1">
      <c r="A1962" t="s">
        <v>517</v>
      </c>
      <c r="B1962">
        <v>2004</v>
      </c>
      <c r="C1962" t="s">
        <v>1</v>
      </c>
      <c r="D1962" t="s">
        <v>424</v>
      </c>
      <c r="E1962" t="s">
        <v>424</v>
      </c>
      <c r="F1962" t="str">
        <f>VLOOKUP(E1962,Resources!A:C,3,FALSE)</f>
        <v>SourceWatch</v>
      </c>
    </row>
    <row r="1963" spans="1:6" hidden="1">
      <c r="A1963" t="s">
        <v>517</v>
      </c>
      <c r="B1963">
        <v>2004</v>
      </c>
      <c r="C1963" t="s">
        <v>1</v>
      </c>
      <c r="D1963" t="s">
        <v>120</v>
      </c>
      <c r="E1963" t="s">
        <v>120</v>
      </c>
      <c r="F1963" t="str">
        <f>VLOOKUP(E1963,Resources!A:C,3,FALSE)</f>
        <v/>
      </c>
    </row>
    <row r="1964" spans="1:6" hidden="1">
      <c r="A1964" t="s">
        <v>517</v>
      </c>
      <c r="B1964">
        <v>2004</v>
      </c>
      <c r="C1964" t="s">
        <v>1</v>
      </c>
      <c r="D1964" t="s">
        <v>423</v>
      </c>
      <c r="E1964" t="s">
        <v>116</v>
      </c>
      <c r="F1964" t="str">
        <f>VLOOKUP(E1964,Resources!A:C,3,FALSE)</f>
        <v/>
      </c>
    </row>
    <row r="1965" spans="1:6" hidden="1">
      <c r="A1965" t="s">
        <v>517</v>
      </c>
      <c r="B1965">
        <v>2004</v>
      </c>
      <c r="C1965" t="s">
        <v>1</v>
      </c>
      <c r="D1965" t="s">
        <v>115</v>
      </c>
      <c r="E1965" t="s">
        <v>115</v>
      </c>
      <c r="F1965" t="str">
        <f>VLOOKUP(E1965,Resources!A:C,3,FALSE)</f>
        <v/>
      </c>
    </row>
    <row r="1966" spans="1:6" hidden="1">
      <c r="A1966" t="s">
        <v>517</v>
      </c>
      <c r="B1966">
        <v>2004</v>
      </c>
      <c r="C1966" t="s">
        <v>1</v>
      </c>
      <c r="D1966" t="s">
        <v>114</v>
      </c>
      <c r="E1966" t="s">
        <v>114</v>
      </c>
      <c r="F1966" t="str">
        <f>VLOOKUP(E1966,Resources!A:C,3,FALSE)</f>
        <v/>
      </c>
    </row>
    <row r="1967" spans="1:6" hidden="1">
      <c r="A1967" t="s">
        <v>517</v>
      </c>
      <c r="B1967">
        <v>2004</v>
      </c>
      <c r="C1967" t="s">
        <v>1</v>
      </c>
      <c r="D1967" t="s">
        <v>110</v>
      </c>
      <c r="E1967" t="s">
        <v>110</v>
      </c>
      <c r="F1967" t="str">
        <f>VLOOKUP(E1967,Resources!A:C,3,FALSE)</f>
        <v/>
      </c>
    </row>
    <row r="1968" spans="1:6" hidden="1">
      <c r="A1968" t="s">
        <v>517</v>
      </c>
      <c r="B1968">
        <v>2004</v>
      </c>
      <c r="C1968" t="s">
        <v>1</v>
      </c>
      <c r="D1968" t="s">
        <v>534</v>
      </c>
      <c r="E1968" t="s">
        <v>534</v>
      </c>
      <c r="F1968" t="str">
        <f>VLOOKUP(E1968,Resources!A:C,3,FALSE)</f>
        <v/>
      </c>
    </row>
    <row r="1969" spans="1:6" hidden="1">
      <c r="A1969" t="s">
        <v>517</v>
      </c>
      <c r="B1969">
        <v>2004</v>
      </c>
      <c r="C1969" t="s">
        <v>1</v>
      </c>
      <c r="D1969" t="s">
        <v>107</v>
      </c>
      <c r="E1969" t="s">
        <v>107</v>
      </c>
      <c r="F1969" t="str">
        <f>VLOOKUP(E1969,Resources!A:C,3,FALSE)</f>
        <v/>
      </c>
    </row>
    <row r="1970" spans="1:6" hidden="1">
      <c r="A1970" t="s">
        <v>517</v>
      </c>
      <c r="B1970">
        <v>2004</v>
      </c>
      <c r="C1970" t="s">
        <v>1</v>
      </c>
      <c r="D1970" t="s">
        <v>422</v>
      </c>
      <c r="E1970" t="s">
        <v>422</v>
      </c>
      <c r="F1970" t="str">
        <f>VLOOKUP(E1970,Resources!A:C,3,FALSE)</f>
        <v/>
      </c>
    </row>
    <row r="1971" spans="1:6" hidden="1">
      <c r="A1971" t="s">
        <v>517</v>
      </c>
      <c r="B1971">
        <v>2004</v>
      </c>
      <c r="C1971" t="s">
        <v>1</v>
      </c>
      <c r="D1971" t="s">
        <v>105</v>
      </c>
      <c r="E1971" t="s">
        <v>105</v>
      </c>
      <c r="F1971" t="str">
        <f>VLOOKUP(E1971,Resources!A:C,3,FALSE)</f>
        <v/>
      </c>
    </row>
    <row r="1972" spans="1:6" hidden="1">
      <c r="A1972" t="s">
        <v>517</v>
      </c>
      <c r="B1972">
        <v>2004</v>
      </c>
      <c r="C1972" t="s">
        <v>1</v>
      </c>
      <c r="D1972" t="s">
        <v>421</v>
      </c>
      <c r="E1972" t="s">
        <v>421</v>
      </c>
      <c r="F1972" t="str">
        <f>VLOOKUP(E1972,Resources!A:C,3,FALSE)</f>
        <v/>
      </c>
    </row>
    <row r="1973" spans="1:6" hidden="1">
      <c r="A1973" t="s">
        <v>517</v>
      </c>
      <c r="B1973">
        <v>2004</v>
      </c>
      <c r="C1973" t="s">
        <v>1</v>
      </c>
      <c r="D1973" t="s">
        <v>533</v>
      </c>
      <c r="E1973" t="s">
        <v>533</v>
      </c>
      <c r="F1973" t="str">
        <f>VLOOKUP(E1973,Resources!A:C,3,FALSE)</f>
        <v/>
      </c>
    </row>
    <row r="1974" spans="1:6" hidden="1">
      <c r="A1974" t="s">
        <v>517</v>
      </c>
      <c r="B1974">
        <v>2004</v>
      </c>
      <c r="C1974" t="s">
        <v>1</v>
      </c>
      <c r="D1974" t="s">
        <v>420</v>
      </c>
      <c r="E1974" t="s">
        <v>420</v>
      </c>
      <c r="F1974" t="str">
        <f>VLOOKUP(E1974,Resources!A:C,3,FALSE)</f>
        <v/>
      </c>
    </row>
    <row r="1975" spans="1:6" hidden="1">
      <c r="A1975" t="s">
        <v>517</v>
      </c>
      <c r="B1975">
        <v>2004</v>
      </c>
      <c r="C1975" t="s">
        <v>1</v>
      </c>
      <c r="D1975" t="s">
        <v>419</v>
      </c>
      <c r="E1975" t="s">
        <v>102</v>
      </c>
      <c r="F1975" t="str">
        <f>VLOOKUP(E1975,Resources!A:C,3,FALSE)</f>
        <v/>
      </c>
    </row>
    <row r="1976" spans="1:6" hidden="1">
      <c r="A1976" t="s">
        <v>517</v>
      </c>
      <c r="B1976">
        <v>2004</v>
      </c>
      <c r="C1976" t="s">
        <v>1</v>
      </c>
      <c r="D1976" t="s">
        <v>418</v>
      </c>
      <c r="E1976" t="s">
        <v>418</v>
      </c>
      <c r="F1976" t="str">
        <f>VLOOKUP(E1976,Resources!A:C,3,FALSE)</f>
        <v/>
      </c>
    </row>
    <row r="1977" spans="1:6" hidden="1">
      <c r="A1977" t="s">
        <v>517</v>
      </c>
      <c r="B1977">
        <v>2004</v>
      </c>
      <c r="C1977" t="s">
        <v>1</v>
      </c>
      <c r="D1977" t="s">
        <v>416</v>
      </c>
      <c r="E1977" t="s">
        <v>416</v>
      </c>
      <c r="F1977" t="str">
        <f>VLOOKUP(E1977,Resources!A:C,3,FALSE)</f>
        <v/>
      </c>
    </row>
    <row r="1978" spans="1:6" hidden="1">
      <c r="A1978" t="s">
        <v>517</v>
      </c>
      <c r="B1978">
        <v>2004</v>
      </c>
      <c r="C1978" t="s">
        <v>1</v>
      </c>
      <c r="D1978" t="s">
        <v>98</v>
      </c>
      <c r="E1978" t="s">
        <v>98</v>
      </c>
      <c r="F1978" t="str">
        <f>VLOOKUP(E1978,Resources!A:C,3,FALSE)</f>
        <v/>
      </c>
    </row>
    <row r="1979" spans="1:6" hidden="1">
      <c r="A1979" t="s">
        <v>517</v>
      </c>
      <c r="B1979">
        <v>2004</v>
      </c>
      <c r="C1979" t="s">
        <v>1</v>
      </c>
      <c r="D1979" t="s">
        <v>97</v>
      </c>
      <c r="E1979" t="s">
        <v>97</v>
      </c>
      <c r="F1979" t="str">
        <f>VLOOKUP(E1979,Resources!A:C,3,FALSE)</f>
        <v/>
      </c>
    </row>
    <row r="1980" spans="1:6" hidden="1">
      <c r="A1980" t="s">
        <v>517</v>
      </c>
      <c r="B1980">
        <v>2004</v>
      </c>
      <c r="C1980" t="s">
        <v>1</v>
      </c>
      <c r="D1980" t="s">
        <v>414</v>
      </c>
      <c r="E1980" t="s">
        <v>414</v>
      </c>
      <c r="F1980" t="str">
        <f>VLOOKUP(E1980,Resources!A:C,3,FALSE)</f>
        <v/>
      </c>
    </row>
    <row r="1981" spans="1:6" hidden="1">
      <c r="A1981" t="s">
        <v>517</v>
      </c>
      <c r="B1981">
        <v>2004</v>
      </c>
      <c r="C1981" t="s">
        <v>1</v>
      </c>
      <c r="D1981" t="s">
        <v>532</v>
      </c>
      <c r="E1981" t="s">
        <v>532</v>
      </c>
      <c r="F1981" t="str">
        <f>VLOOKUP(E1981,Resources!A:C,3,FALSE)</f>
        <v>SourceWatch</v>
      </c>
    </row>
    <row r="1982" spans="1:6" hidden="1">
      <c r="A1982" t="s">
        <v>517</v>
      </c>
      <c r="B1982">
        <v>2004</v>
      </c>
      <c r="C1982" t="s">
        <v>1</v>
      </c>
      <c r="D1982" t="s">
        <v>413</v>
      </c>
      <c r="E1982" t="s">
        <v>413</v>
      </c>
      <c r="F1982" t="str">
        <f>VLOOKUP(E1982,Resources!A:C,3,FALSE)</f>
        <v>SourceWatch</v>
      </c>
    </row>
    <row r="1983" spans="1:6" hidden="1">
      <c r="A1983" t="s">
        <v>517</v>
      </c>
      <c r="B1983">
        <v>2004</v>
      </c>
      <c r="C1983" t="s">
        <v>1</v>
      </c>
      <c r="D1983" t="s">
        <v>412</v>
      </c>
      <c r="E1983" t="s">
        <v>412</v>
      </c>
      <c r="F1983" t="str">
        <f>VLOOKUP(E1983,Resources!A:C,3,FALSE)</f>
        <v/>
      </c>
    </row>
    <row r="1984" spans="1:6" hidden="1">
      <c r="A1984" t="s">
        <v>517</v>
      </c>
      <c r="B1984">
        <v>2004</v>
      </c>
      <c r="C1984" t="s">
        <v>1</v>
      </c>
      <c r="D1984" t="s">
        <v>411</v>
      </c>
      <c r="E1984" t="s">
        <v>411</v>
      </c>
      <c r="F1984" t="str">
        <f>VLOOKUP(E1984,Resources!A:C,3,FALSE)</f>
        <v/>
      </c>
    </row>
    <row r="1985" spans="1:6" hidden="1">
      <c r="A1985" t="s">
        <v>517</v>
      </c>
      <c r="B1985">
        <v>2004</v>
      </c>
      <c r="C1985" t="s">
        <v>1</v>
      </c>
      <c r="D1985" t="s">
        <v>94</v>
      </c>
      <c r="E1985" t="s">
        <v>94</v>
      </c>
      <c r="F1985" t="str">
        <f>VLOOKUP(E1985,Resources!A:C,3,FALSE)</f>
        <v/>
      </c>
    </row>
    <row r="1986" spans="1:6" hidden="1">
      <c r="A1986" t="s">
        <v>517</v>
      </c>
      <c r="B1986">
        <v>2004</v>
      </c>
      <c r="C1986" t="s">
        <v>1</v>
      </c>
      <c r="D1986" t="s">
        <v>93</v>
      </c>
      <c r="E1986" t="s">
        <v>93</v>
      </c>
      <c r="F1986" t="str">
        <f>VLOOKUP(E1986,Resources!A:C,3,FALSE)</f>
        <v/>
      </c>
    </row>
    <row r="1987" spans="1:6" hidden="1">
      <c r="A1987" t="s">
        <v>517</v>
      </c>
      <c r="B1987">
        <v>2004</v>
      </c>
      <c r="C1987" t="s">
        <v>1</v>
      </c>
      <c r="D1987" t="s">
        <v>92</v>
      </c>
      <c r="E1987" t="s">
        <v>92</v>
      </c>
      <c r="F1987" t="str">
        <f>VLOOKUP(E1987,Resources!A:C,3,FALSE)</f>
        <v/>
      </c>
    </row>
    <row r="1988" spans="1:6" hidden="1">
      <c r="A1988" t="s">
        <v>517</v>
      </c>
      <c r="B1988">
        <v>2004</v>
      </c>
      <c r="C1988" t="s">
        <v>1</v>
      </c>
      <c r="D1988" t="s">
        <v>91</v>
      </c>
      <c r="E1988" t="s">
        <v>91</v>
      </c>
      <c r="F1988" t="str">
        <f>VLOOKUP(E1988,Resources!A:C,3,FALSE)</f>
        <v/>
      </c>
    </row>
    <row r="1989" spans="1:6" hidden="1">
      <c r="A1989" t="s">
        <v>517</v>
      </c>
      <c r="B1989">
        <v>2004</v>
      </c>
      <c r="C1989" t="s">
        <v>1</v>
      </c>
      <c r="D1989" t="s">
        <v>89</v>
      </c>
      <c r="E1989" t="s">
        <v>89</v>
      </c>
      <c r="F1989" t="str">
        <f>VLOOKUP(E1989,Resources!A:C,3,FALSE)</f>
        <v/>
      </c>
    </row>
    <row r="1990" spans="1:6" hidden="1">
      <c r="A1990" t="s">
        <v>517</v>
      </c>
      <c r="B1990">
        <v>2004</v>
      </c>
      <c r="C1990" t="s">
        <v>1</v>
      </c>
      <c r="D1990" t="s">
        <v>88</v>
      </c>
      <c r="E1990" t="s">
        <v>88</v>
      </c>
      <c r="F1990" t="str">
        <f>VLOOKUP(E1990,Resources!A:C,3,FALSE)</f>
        <v/>
      </c>
    </row>
    <row r="1991" spans="1:6" hidden="1">
      <c r="A1991" t="s">
        <v>517</v>
      </c>
      <c r="B1991">
        <v>2004</v>
      </c>
      <c r="C1991" t="s">
        <v>1</v>
      </c>
      <c r="D1991" t="s">
        <v>87</v>
      </c>
      <c r="E1991" t="s">
        <v>87</v>
      </c>
      <c r="F1991" t="str">
        <f>VLOOKUP(E1991,Resources!A:C,3,FALSE)</f>
        <v/>
      </c>
    </row>
    <row r="1992" spans="1:6" hidden="1">
      <c r="A1992" t="s">
        <v>517</v>
      </c>
      <c r="B1992">
        <v>2004</v>
      </c>
      <c r="C1992" t="s">
        <v>1</v>
      </c>
      <c r="D1992" t="s">
        <v>86</v>
      </c>
      <c r="E1992" t="s">
        <v>86</v>
      </c>
      <c r="F1992" t="str">
        <f>VLOOKUP(E1992,Resources!A:C,3,FALSE)</f>
        <v/>
      </c>
    </row>
    <row r="1993" spans="1:6" hidden="1">
      <c r="A1993" t="s">
        <v>517</v>
      </c>
      <c r="B1993">
        <v>2004</v>
      </c>
      <c r="C1993" t="s">
        <v>1</v>
      </c>
      <c r="D1993" t="s">
        <v>85</v>
      </c>
      <c r="E1993" t="s">
        <v>85</v>
      </c>
      <c r="F1993" t="str">
        <f>VLOOKUP(E1993,Resources!A:C,3,FALSE)</f>
        <v/>
      </c>
    </row>
    <row r="1994" spans="1:6" hidden="1">
      <c r="A1994" t="s">
        <v>517</v>
      </c>
      <c r="B1994">
        <v>2004</v>
      </c>
      <c r="C1994" t="s">
        <v>1</v>
      </c>
      <c r="D1994" t="s">
        <v>84</v>
      </c>
      <c r="E1994" t="s">
        <v>84</v>
      </c>
      <c r="F1994" t="str">
        <f>VLOOKUP(E1994,Resources!A:C,3,FALSE)</f>
        <v/>
      </c>
    </row>
    <row r="1995" spans="1:6" hidden="1">
      <c r="A1995" t="s">
        <v>517</v>
      </c>
      <c r="B1995">
        <v>2004</v>
      </c>
      <c r="C1995" t="s">
        <v>1</v>
      </c>
      <c r="D1995" t="s">
        <v>360</v>
      </c>
      <c r="E1995" t="s">
        <v>360</v>
      </c>
      <c r="F1995" t="str">
        <f>VLOOKUP(E1995,Resources!A:C,3,FALSE)</f>
        <v/>
      </c>
    </row>
    <row r="1996" spans="1:6" hidden="1">
      <c r="A1996" t="s">
        <v>517</v>
      </c>
      <c r="B1996">
        <v>2004</v>
      </c>
      <c r="C1996" t="s">
        <v>1</v>
      </c>
      <c r="D1996" t="s">
        <v>82</v>
      </c>
      <c r="E1996" t="s">
        <v>82</v>
      </c>
      <c r="F1996" t="str">
        <f>VLOOKUP(E1996,Resources!A:C,3,FALSE)</f>
        <v/>
      </c>
    </row>
    <row r="1997" spans="1:6" hidden="1">
      <c r="A1997" t="s">
        <v>517</v>
      </c>
      <c r="B1997">
        <v>2004</v>
      </c>
      <c r="C1997" t="s">
        <v>1</v>
      </c>
      <c r="D1997" t="s">
        <v>359</v>
      </c>
      <c r="E1997" t="s">
        <v>359</v>
      </c>
      <c r="F1997" t="str">
        <f>VLOOKUP(E1997,Resources!A:C,3,FALSE)</f>
        <v/>
      </c>
    </row>
    <row r="1998" spans="1:6" hidden="1">
      <c r="A1998" t="s">
        <v>517</v>
      </c>
      <c r="B1998">
        <v>2004</v>
      </c>
      <c r="C1998" t="s">
        <v>1</v>
      </c>
      <c r="D1998" t="s">
        <v>81</v>
      </c>
      <c r="E1998" t="s">
        <v>81</v>
      </c>
      <c r="F1998" t="str">
        <f>VLOOKUP(E1998,Resources!A:C,3,FALSE)</f>
        <v/>
      </c>
    </row>
    <row r="1999" spans="1:6" hidden="1">
      <c r="A1999" t="s">
        <v>517</v>
      </c>
      <c r="B1999">
        <v>2004</v>
      </c>
      <c r="C1999" t="s">
        <v>1</v>
      </c>
      <c r="D1999" t="s">
        <v>410</v>
      </c>
      <c r="E1999" t="s">
        <v>410</v>
      </c>
      <c r="F1999" t="str">
        <f>VLOOKUP(E1999,Resources!A:C,3,FALSE)</f>
        <v/>
      </c>
    </row>
    <row r="2000" spans="1:6" hidden="1">
      <c r="A2000" t="s">
        <v>517</v>
      </c>
      <c r="B2000">
        <v>2004</v>
      </c>
      <c r="C2000" t="s">
        <v>1</v>
      </c>
      <c r="D2000" t="s">
        <v>79</v>
      </c>
      <c r="E2000" t="s">
        <v>79</v>
      </c>
      <c r="F2000" t="str">
        <f>VLOOKUP(E2000,Resources!A:C,3,FALSE)</f>
        <v/>
      </c>
    </row>
    <row r="2001" spans="1:6" hidden="1">
      <c r="A2001" t="s">
        <v>517</v>
      </c>
      <c r="B2001">
        <v>2004</v>
      </c>
      <c r="C2001" t="s">
        <v>1</v>
      </c>
      <c r="D2001" t="s">
        <v>531</v>
      </c>
      <c r="E2001" t="s">
        <v>531</v>
      </c>
      <c r="F2001" t="str">
        <f>VLOOKUP(E2001,Resources!A:C,3,FALSE)</f>
        <v/>
      </c>
    </row>
    <row r="2002" spans="1:6" hidden="1">
      <c r="A2002" t="s">
        <v>517</v>
      </c>
      <c r="B2002">
        <v>2004</v>
      </c>
      <c r="C2002" t="s">
        <v>1</v>
      </c>
      <c r="D2002" t="s">
        <v>409</v>
      </c>
      <c r="E2002" t="s">
        <v>409</v>
      </c>
      <c r="F2002" t="str">
        <f>VLOOKUP(E2002,Resources!A:C,3,FALSE)</f>
        <v/>
      </c>
    </row>
    <row r="2003" spans="1:6" hidden="1">
      <c r="A2003" t="s">
        <v>517</v>
      </c>
      <c r="B2003">
        <v>2004</v>
      </c>
      <c r="C2003" t="s">
        <v>1</v>
      </c>
      <c r="D2003" t="s">
        <v>78</v>
      </c>
      <c r="E2003" t="s">
        <v>78</v>
      </c>
      <c r="F2003" t="str">
        <f>VLOOKUP(E2003,Resources!A:C,3,FALSE)</f>
        <v/>
      </c>
    </row>
    <row r="2004" spans="1:6" hidden="1">
      <c r="A2004" t="s">
        <v>517</v>
      </c>
      <c r="B2004">
        <v>2004</v>
      </c>
      <c r="C2004" t="s">
        <v>1</v>
      </c>
      <c r="D2004" t="s">
        <v>77</v>
      </c>
      <c r="E2004" t="s">
        <v>77</v>
      </c>
      <c r="F2004" t="str">
        <f>VLOOKUP(E2004,Resources!A:C,3,FALSE)</f>
        <v/>
      </c>
    </row>
    <row r="2005" spans="1:6" hidden="1">
      <c r="A2005" t="s">
        <v>517</v>
      </c>
      <c r="B2005">
        <v>2004</v>
      </c>
      <c r="C2005" t="s">
        <v>1</v>
      </c>
      <c r="D2005" t="s">
        <v>408</v>
      </c>
      <c r="E2005" t="s">
        <v>408</v>
      </c>
      <c r="F2005" t="str">
        <f>VLOOKUP(E2005,Resources!A:C,3,FALSE)</f>
        <v/>
      </c>
    </row>
    <row r="2006" spans="1:6" hidden="1">
      <c r="A2006" t="s">
        <v>517</v>
      </c>
      <c r="B2006">
        <v>2004</v>
      </c>
      <c r="C2006" t="s">
        <v>1</v>
      </c>
      <c r="D2006" t="s">
        <v>75</v>
      </c>
      <c r="E2006" t="s">
        <v>75</v>
      </c>
      <c r="F2006" t="str">
        <f>VLOOKUP(E2006,Resources!A:C,3,FALSE)</f>
        <v/>
      </c>
    </row>
    <row r="2007" spans="1:6" hidden="1">
      <c r="A2007" t="s">
        <v>517</v>
      </c>
      <c r="B2007">
        <v>2004</v>
      </c>
      <c r="C2007" t="s">
        <v>1</v>
      </c>
      <c r="D2007" t="s">
        <v>358</v>
      </c>
      <c r="E2007" t="s">
        <v>358</v>
      </c>
      <c r="F2007" t="str">
        <f>VLOOKUP(E2007,Resources!A:C,3,FALSE)</f>
        <v/>
      </c>
    </row>
    <row r="2008" spans="1:6" hidden="1">
      <c r="A2008" t="s">
        <v>517</v>
      </c>
      <c r="B2008">
        <v>2004</v>
      </c>
      <c r="C2008" t="s">
        <v>1</v>
      </c>
      <c r="D2008" t="s">
        <v>530</v>
      </c>
      <c r="E2008" t="s">
        <v>530</v>
      </c>
      <c r="F2008" t="str">
        <f>VLOOKUP(E2008,Resources!A:C,3,FALSE)</f>
        <v/>
      </c>
    </row>
    <row r="2009" spans="1:6" hidden="1">
      <c r="A2009" t="s">
        <v>517</v>
      </c>
      <c r="B2009">
        <v>2004</v>
      </c>
      <c r="C2009" t="s">
        <v>1</v>
      </c>
      <c r="D2009" t="s">
        <v>74</v>
      </c>
      <c r="E2009" t="s">
        <v>74</v>
      </c>
      <c r="F2009" t="str">
        <f>VLOOKUP(E2009,Resources!A:C,3,FALSE)</f>
        <v/>
      </c>
    </row>
    <row r="2010" spans="1:6" hidden="1">
      <c r="A2010" t="s">
        <v>517</v>
      </c>
      <c r="B2010">
        <v>2004</v>
      </c>
      <c r="C2010" t="s">
        <v>1</v>
      </c>
      <c r="D2010" t="s">
        <v>73</v>
      </c>
      <c r="E2010" t="s">
        <v>73</v>
      </c>
      <c r="F2010" t="str">
        <f>VLOOKUP(E2010,Resources!A:C,3,FALSE)</f>
        <v/>
      </c>
    </row>
    <row r="2011" spans="1:6" hidden="1">
      <c r="A2011" t="s">
        <v>517</v>
      </c>
      <c r="B2011">
        <v>2004</v>
      </c>
      <c r="C2011" t="s">
        <v>1</v>
      </c>
      <c r="D2011" t="s">
        <v>72</v>
      </c>
      <c r="E2011" t="s">
        <v>72</v>
      </c>
      <c r="F2011" t="str">
        <f>VLOOKUP(E2011,Resources!A:C,3,FALSE)</f>
        <v/>
      </c>
    </row>
    <row r="2012" spans="1:6" hidden="1">
      <c r="A2012" t="s">
        <v>517</v>
      </c>
      <c r="B2012">
        <v>2004</v>
      </c>
      <c r="C2012" t="s">
        <v>1</v>
      </c>
      <c r="D2012" t="s">
        <v>407</v>
      </c>
      <c r="E2012" t="s">
        <v>407</v>
      </c>
      <c r="F2012" t="str">
        <f>VLOOKUP(E2012,Resources!A:C,3,FALSE)</f>
        <v/>
      </c>
    </row>
    <row r="2013" spans="1:6" hidden="1">
      <c r="A2013" t="s">
        <v>517</v>
      </c>
      <c r="B2013">
        <v>2004</v>
      </c>
      <c r="C2013" t="s">
        <v>1</v>
      </c>
      <c r="D2013" t="s">
        <v>71</v>
      </c>
      <c r="E2013" t="s">
        <v>71</v>
      </c>
      <c r="F2013" t="str">
        <f>VLOOKUP(E2013,Resources!A:C,3,FALSE)</f>
        <v/>
      </c>
    </row>
    <row r="2014" spans="1:6" hidden="1">
      <c r="A2014" t="s">
        <v>517</v>
      </c>
      <c r="B2014">
        <v>2004</v>
      </c>
      <c r="C2014" t="s">
        <v>1</v>
      </c>
      <c r="D2014" t="s">
        <v>69</v>
      </c>
      <c r="E2014" t="s">
        <v>69</v>
      </c>
      <c r="F2014" t="str">
        <f>VLOOKUP(E2014,Resources!A:C,3,FALSE)</f>
        <v/>
      </c>
    </row>
    <row r="2015" spans="1:6" hidden="1">
      <c r="A2015" t="s">
        <v>517</v>
      </c>
      <c r="B2015">
        <v>2004</v>
      </c>
      <c r="C2015" t="s">
        <v>1</v>
      </c>
      <c r="D2015" t="s">
        <v>529</v>
      </c>
      <c r="E2015" t="s">
        <v>529</v>
      </c>
      <c r="F2015" t="str">
        <f>VLOOKUP(E2015,Resources!A:C,3,FALSE)</f>
        <v/>
      </c>
    </row>
    <row r="2016" spans="1:6" hidden="1">
      <c r="A2016" t="s">
        <v>517</v>
      </c>
      <c r="B2016">
        <v>2004</v>
      </c>
      <c r="C2016" t="s">
        <v>1</v>
      </c>
      <c r="D2016" t="s">
        <v>406</v>
      </c>
      <c r="E2016" t="s">
        <v>406</v>
      </c>
      <c r="F2016" t="str">
        <f>VLOOKUP(E2016,Resources!A:C,3,FALSE)</f>
        <v/>
      </c>
    </row>
    <row r="2017" spans="1:6" hidden="1">
      <c r="A2017" t="s">
        <v>517</v>
      </c>
      <c r="B2017">
        <v>2004</v>
      </c>
      <c r="C2017" t="s">
        <v>1</v>
      </c>
      <c r="D2017" t="s">
        <v>405</v>
      </c>
      <c r="E2017" t="s">
        <v>405</v>
      </c>
      <c r="F2017" t="str">
        <f>VLOOKUP(E2017,Resources!A:C,3,FALSE)</f>
        <v/>
      </c>
    </row>
    <row r="2018" spans="1:6" hidden="1">
      <c r="A2018" t="s">
        <v>517</v>
      </c>
      <c r="B2018">
        <v>2004</v>
      </c>
      <c r="C2018" t="s">
        <v>1</v>
      </c>
      <c r="D2018" t="s">
        <v>65</v>
      </c>
      <c r="E2018" t="s">
        <v>65</v>
      </c>
      <c r="F2018" t="str">
        <f>VLOOKUP(E2018,Resources!A:C,3,FALSE)</f>
        <v/>
      </c>
    </row>
    <row r="2019" spans="1:6" hidden="1">
      <c r="A2019" t="s">
        <v>517</v>
      </c>
      <c r="B2019">
        <v>2004</v>
      </c>
      <c r="C2019" t="s">
        <v>1</v>
      </c>
      <c r="D2019" t="s">
        <v>64</v>
      </c>
      <c r="E2019" t="s">
        <v>64</v>
      </c>
      <c r="F2019" t="str">
        <f>VLOOKUP(E2019,Resources!A:C,3,FALSE)</f>
        <v/>
      </c>
    </row>
    <row r="2020" spans="1:6" hidden="1">
      <c r="A2020" t="s">
        <v>517</v>
      </c>
      <c r="B2020">
        <v>2004</v>
      </c>
      <c r="C2020" t="s">
        <v>1</v>
      </c>
      <c r="D2020" t="s">
        <v>63</v>
      </c>
      <c r="E2020" t="s">
        <v>63</v>
      </c>
      <c r="F2020" t="str">
        <f>VLOOKUP(E2020,Resources!A:C,3,FALSE)</f>
        <v>SourceWatch</v>
      </c>
    </row>
    <row r="2021" spans="1:6" hidden="1">
      <c r="A2021" t="s">
        <v>517</v>
      </c>
      <c r="B2021">
        <v>2004</v>
      </c>
      <c r="C2021" t="s">
        <v>1</v>
      </c>
      <c r="D2021" t="s">
        <v>404</v>
      </c>
      <c r="E2021" t="s">
        <v>404</v>
      </c>
      <c r="F2021" t="str">
        <f>VLOOKUP(E2021,Resources!A:C,3,FALSE)</f>
        <v>SourceWatch</v>
      </c>
    </row>
    <row r="2022" spans="1:6" hidden="1">
      <c r="A2022" t="s">
        <v>517</v>
      </c>
      <c r="B2022">
        <v>2004</v>
      </c>
      <c r="C2022" t="s">
        <v>1</v>
      </c>
      <c r="D2022" t="s">
        <v>62</v>
      </c>
      <c r="E2022" t="s">
        <v>62</v>
      </c>
      <c r="F2022" t="str">
        <f>VLOOKUP(E2022,Resources!A:C,3,FALSE)</f>
        <v/>
      </c>
    </row>
    <row r="2023" spans="1:6" hidden="1">
      <c r="A2023" t="s">
        <v>517</v>
      </c>
      <c r="B2023">
        <v>2004</v>
      </c>
      <c r="C2023" t="s">
        <v>1</v>
      </c>
      <c r="D2023" t="s">
        <v>403</v>
      </c>
      <c r="E2023" t="s">
        <v>403</v>
      </c>
      <c r="F2023" t="str">
        <f>VLOOKUP(E2023,Resources!A:C,3,FALSE)</f>
        <v/>
      </c>
    </row>
    <row r="2024" spans="1:6" hidden="1">
      <c r="A2024" t="s">
        <v>517</v>
      </c>
      <c r="B2024">
        <v>2004</v>
      </c>
      <c r="C2024" t="s">
        <v>1</v>
      </c>
      <c r="D2024" t="s">
        <v>528</v>
      </c>
      <c r="E2024" t="s">
        <v>528</v>
      </c>
      <c r="F2024" t="str">
        <f>VLOOKUP(E2024,Resources!A:C,3,FALSE)</f>
        <v>SourceWatch</v>
      </c>
    </row>
    <row r="2025" spans="1:6" hidden="1">
      <c r="A2025" t="s">
        <v>517</v>
      </c>
      <c r="B2025">
        <v>2004</v>
      </c>
      <c r="C2025" t="s">
        <v>1</v>
      </c>
      <c r="D2025" t="s">
        <v>402</v>
      </c>
      <c r="E2025" t="s">
        <v>402</v>
      </c>
      <c r="F2025" t="str">
        <f>VLOOKUP(E2025,Resources!A:C,3,FALSE)</f>
        <v/>
      </c>
    </row>
    <row r="2026" spans="1:6" hidden="1">
      <c r="A2026" t="s">
        <v>517</v>
      </c>
      <c r="B2026">
        <v>2004</v>
      </c>
      <c r="C2026" t="s">
        <v>1</v>
      </c>
      <c r="D2026" t="s">
        <v>527</v>
      </c>
      <c r="E2026" t="s">
        <v>527</v>
      </c>
      <c r="F2026" t="str">
        <f>VLOOKUP(E2026,Resources!A:C,3,FALSE)</f>
        <v/>
      </c>
    </row>
    <row r="2027" spans="1:6" hidden="1">
      <c r="A2027" t="s">
        <v>517</v>
      </c>
      <c r="B2027">
        <v>2004</v>
      </c>
      <c r="C2027" t="s">
        <v>1</v>
      </c>
      <c r="D2027" t="s">
        <v>60</v>
      </c>
      <c r="E2027" t="s">
        <v>60</v>
      </c>
      <c r="F2027" t="str">
        <f>VLOOKUP(E2027,Resources!A:C,3,FALSE)</f>
        <v/>
      </c>
    </row>
    <row r="2028" spans="1:6" hidden="1">
      <c r="A2028" t="s">
        <v>517</v>
      </c>
      <c r="B2028">
        <v>2004</v>
      </c>
      <c r="C2028" t="s">
        <v>1</v>
      </c>
      <c r="D2028" t="s">
        <v>401</v>
      </c>
      <c r="E2028" t="s">
        <v>401</v>
      </c>
      <c r="F2028" t="str">
        <f>VLOOKUP(E2028,Resources!A:C,3,FALSE)</f>
        <v/>
      </c>
    </row>
    <row r="2029" spans="1:6" hidden="1">
      <c r="A2029" t="s">
        <v>517</v>
      </c>
      <c r="B2029">
        <v>2004</v>
      </c>
      <c r="C2029" t="s">
        <v>1</v>
      </c>
      <c r="D2029" t="s">
        <v>357</v>
      </c>
      <c r="E2029" t="s">
        <v>357</v>
      </c>
      <c r="F2029" t="str">
        <f>VLOOKUP(E2029,Resources!A:C,3,FALSE)</f>
        <v/>
      </c>
    </row>
    <row r="2030" spans="1:6" hidden="1">
      <c r="A2030" t="s">
        <v>517</v>
      </c>
      <c r="B2030">
        <v>2004</v>
      </c>
      <c r="C2030" t="s">
        <v>1</v>
      </c>
      <c r="D2030" t="s">
        <v>399</v>
      </c>
      <c r="E2030" t="s">
        <v>399</v>
      </c>
      <c r="F2030" t="str">
        <f>VLOOKUP(E2030,Resources!A:C,3,FALSE)</f>
        <v/>
      </c>
    </row>
    <row r="2031" spans="1:6" hidden="1">
      <c r="A2031" t="s">
        <v>517</v>
      </c>
      <c r="B2031">
        <v>2004</v>
      </c>
      <c r="C2031" t="s">
        <v>1</v>
      </c>
      <c r="D2031" t="s">
        <v>398</v>
      </c>
      <c r="E2031" t="s">
        <v>398</v>
      </c>
      <c r="F2031" t="str">
        <f>VLOOKUP(E2031,Resources!A:C,3,FALSE)</f>
        <v/>
      </c>
    </row>
    <row r="2032" spans="1:6" hidden="1">
      <c r="A2032" t="s">
        <v>517</v>
      </c>
      <c r="B2032">
        <v>2004</v>
      </c>
      <c r="C2032" t="s">
        <v>1</v>
      </c>
      <c r="D2032" t="s">
        <v>58</v>
      </c>
      <c r="E2032" t="s">
        <v>58</v>
      </c>
      <c r="F2032" t="str">
        <f>VLOOKUP(E2032,Resources!A:C,3,FALSE)</f>
        <v/>
      </c>
    </row>
    <row r="2033" spans="1:6" hidden="1">
      <c r="A2033" t="s">
        <v>517</v>
      </c>
      <c r="B2033">
        <v>2004</v>
      </c>
      <c r="C2033" t="s">
        <v>1</v>
      </c>
      <c r="D2033" t="s">
        <v>397</v>
      </c>
      <c r="E2033" t="s">
        <v>397</v>
      </c>
      <c r="F2033" t="str">
        <f>VLOOKUP(E2033,Resources!A:C,3,FALSE)</f>
        <v/>
      </c>
    </row>
    <row r="2034" spans="1:6" hidden="1">
      <c r="A2034" t="s">
        <v>517</v>
      </c>
      <c r="B2034">
        <v>2004</v>
      </c>
      <c r="C2034" t="s">
        <v>1</v>
      </c>
      <c r="D2034" t="s">
        <v>57</v>
      </c>
      <c r="E2034" t="s">
        <v>57</v>
      </c>
      <c r="F2034" t="str">
        <f>VLOOKUP(E2034,Resources!A:C,3,FALSE)</f>
        <v/>
      </c>
    </row>
    <row r="2035" spans="1:6" hidden="1">
      <c r="A2035" t="s">
        <v>517</v>
      </c>
      <c r="B2035">
        <v>2004</v>
      </c>
      <c r="C2035" t="s">
        <v>1</v>
      </c>
      <c r="D2035" t="s">
        <v>56</v>
      </c>
      <c r="E2035" t="s">
        <v>56</v>
      </c>
      <c r="F2035" t="str">
        <f>VLOOKUP(E2035,Resources!A:C,3,FALSE)</f>
        <v/>
      </c>
    </row>
    <row r="2036" spans="1:6" hidden="1">
      <c r="A2036" t="s">
        <v>517</v>
      </c>
      <c r="B2036">
        <v>2004</v>
      </c>
      <c r="C2036" t="s">
        <v>1</v>
      </c>
      <c r="D2036" t="s">
        <v>54</v>
      </c>
      <c r="E2036" t="s">
        <v>54</v>
      </c>
      <c r="F2036" t="str">
        <f>VLOOKUP(E2036,Resources!A:C,3,FALSE)</f>
        <v/>
      </c>
    </row>
    <row r="2037" spans="1:6" hidden="1">
      <c r="A2037" t="s">
        <v>517</v>
      </c>
      <c r="B2037">
        <v>2004</v>
      </c>
      <c r="C2037" t="s">
        <v>1</v>
      </c>
      <c r="D2037" t="s">
        <v>52</v>
      </c>
      <c r="E2037" t="s">
        <v>52</v>
      </c>
      <c r="F2037" t="str">
        <f>VLOOKUP(E2037,Resources!A:C,3,FALSE)</f>
        <v/>
      </c>
    </row>
    <row r="2038" spans="1:6" hidden="1">
      <c r="A2038" t="s">
        <v>517</v>
      </c>
      <c r="B2038">
        <v>2004</v>
      </c>
      <c r="C2038" t="s">
        <v>1</v>
      </c>
      <c r="D2038" t="s">
        <v>51</v>
      </c>
      <c r="E2038" t="s">
        <v>51</v>
      </c>
      <c r="F2038" t="str">
        <f>VLOOKUP(E2038,Resources!A:C,3,FALSE)</f>
        <v/>
      </c>
    </row>
    <row r="2039" spans="1:6" hidden="1">
      <c r="A2039" t="s">
        <v>517</v>
      </c>
      <c r="B2039">
        <v>2004</v>
      </c>
      <c r="C2039" t="s">
        <v>1</v>
      </c>
      <c r="D2039" t="s">
        <v>50</v>
      </c>
      <c r="E2039" t="s">
        <v>50</v>
      </c>
      <c r="F2039" t="str">
        <f>VLOOKUP(E2039,Resources!A:C,3,FALSE)</f>
        <v/>
      </c>
    </row>
    <row r="2040" spans="1:6" hidden="1">
      <c r="A2040" t="s">
        <v>517</v>
      </c>
      <c r="B2040">
        <v>2004</v>
      </c>
      <c r="C2040" t="s">
        <v>1</v>
      </c>
      <c r="D2040" t="s">
        <v>396</v>
      </c>
      <c r="E2040" t="s">
        <v>396</v>
      </c>
      <c r="F2040" t="str">
        <f>VLOOKUP(E2040,Resources!A:C,3,FALSE)</f>
        <v/>
      </c>
    </row>
    <row r="2041" spans="1:6" hidden="1">
      <c r="A2041" t="s">
        <v>517</v>
      </c>
      <c r="B2041">
        <v>2004</v>
      </c>
      <c r="C2041" t="s">
        <v>1</v>
      </c>
      <c r="D2041" t="s">
        <v>395</v>
      </c>
      <c r="E2041" t="s">
        <v>395</v>
      </c>
      <c r="F2041" t="str">
        <f>VLOOKUP(E2041,Resources!A:C,3,FALSE)</f>
        <v/>
      </c>
    </row>
    <row r="2042" spans="1:6" hidden="1">
      <c r="A2042" t="s">
        <v>517</v>
      </c>
      <c r="B2042">
        <v>2004</v>
      </c>
      <c r="C2042" t="s">
        <v>1</v>
      </c>
      <c r="D2042" t="s">
        <v>526</v>
      </c>
      <c r="E2042" t="s">
        <v>526</v>
      </c>
      <c r="F2042" t="str">
        <f>VLOOKUP(E2042,Resources!A:C,3,FALSE)</f>
        <v/>
      </c>
    </row>
    <row r="2043" spans="1:6" hidden="1">
      <c r="A2043" t="s">
        <v>517</v>
      </c>
      <c r="B2043">
        <v>2004</v>
      </c>
      <c r="C2043" t="s">
        <v>1</v>
      </c>
      <c r="D2043" t="s">
        <v>356</v>
      </c>
      <c r="E2043" t="s">
        <v>356</v>
      </c>
      <c r="F2043" t="str">
        <f>VLOOKUP(E2043,Resources!A:C,3,FALSE)</f>
        <v>SourceWatch</v>
      </c>
    </row>
    <row r="2044" spans="1:6" hidden="1">
      <c r="A2044" t="s">
        <v>517</v>
      </c>
      <c r="B2044">
        <v>2004</v>
      </c>
      <c r="C2044" t="s">
        <v>1</v>
      </c>
      <c r="D2044" t="s">
        <v>394</v>
      </c>
      <c r="E2044" t="s">
        <v>394</v>
      </c>
      <c r="F2044" t="str">
        <f>VLOOKUP(E2044,Resources!A:C,3,FALSE)</f>
        <v/>
      </c>
    </row>
    <row r="2045" spans="1:6" hidden="1">
      <c r="A2045" t="s">
        <v>517</v>
      </c>
      <c r="B2045">
        <v>2004</v>
      </c>
      <c r="C2045" t="s">
        <v>1</v>
      </c>
      <c r="D2045" t="s">
        <v>47</v>
      </c>
      <c r="E2045" t="s">
        <v>47</v>
      </c>
      <c r="F2045" t="str">
        <f>VLOOKUP(E2045,Resources!A:C,3,FALSE)</f>
        <v/>
      </c>
    </row>
    <row r="2046" spans="1:6" hidden="1">
      <c r="A2046" t="s">
        <v>517</v>
      </c>
      <c r="B2046">
        <v>2004</v>
      </c>
      <c r="C2046" t="s">
        <v>1</v>
      </c>
      <c r="D2046" t="s">
        <v>46</v>
      </c>
      <c r="E2046" t="s">
        <v>46</v>
      </c>
      <c r="F2046" t="str">
        <f>VLOOKUP(E2046,Resources!A:C,3,FALSE)</f>
        <v/>
      </c>
    </row>
    <row r="2047" spans="1:6" hidden="1">
      <c r="A2047" t="s">
        <v>517</v>
      </c>
      <c r="B2047">
        <v>2004</v>
      </c>
      <c r="C2047" t="s">
        <v>1</v>
      </c>
      <c r="D2047" t="s">
        <v>393</v>
      </c>
      <c r="E2047" t="s">
        <v>393</v>
      </c>
      <c r="F2047" t="str">
        <f>VLOOKUP(E2047,Resources!A:C,3,FALSE)</f>
        <v/>
      </c>
    </row>
    <row r="2048" spans="1:6" hidden="1">
      <c r="A2048" t="s">
        <v>517</v>
      </c>
      <c r="B2048">
        <v>2004</v>
      </c>
      <c r="C2048" t="s">
        <v>1</v>
      </c>
      <c r="D2048" t="s">
        <v>525</v>
      </c>
      <c r="E2048" t="s">
        <v>525</v>
      </c>
      <c r="F2048" t="str">
        <f>VLOOKUP(E2048,Resources!A:C,3,FALSE)</f>
        <v/>
      </c>
    </row>
    <row r="2049" spans="1:6" hidden="1">
      <c r="A2049" t="s">
        <v>517</v>
      </c>
      <c r="B2049">
        <v>2004</v>
      </c>
      <c r="C2049" t="s">
        <v>1</v>
      </c>
      <c r="D2049" t="s">
        <v>524</v>
      </c>
      <c r="E2049" t="s">
        <v>524</v>
      </c>
      <c r="F2049" t="str">
        <f>VLOOKUP(E2049,Resources!A:C,3,FALSE)</f>
        <v/>
      </c>
    </row>
    <row r="2050" spans="1:6" hidden="1">
      <c r="A2050" t="s">
        <v>517</v>
      </c>
      <c r="B2050">
        <v>2004</v>
      </c>
      <c r="C2050" t="s">
        <v>1</v>
      </c>
      <c r="D2050" t="s">
        <v>391</v>
      </c>
      <c r="E2050" t="s">
        <v>391</v>
      </c>
      <c r="F2050" t="str">
        <f>VLOOKUP(E2050,Resources!A:C,3,FALSE)</f>
        <v/>
      </c>
    </row>
    <row r="2051" spans="1:6" hidden="1">
      <c r="A2051" t="s">
        <v>517</v>
      </c>
      <c r="B2051">
        <v>2004</v>
      </c>
      <c r="C2051" t="s">
        <v>1</v>
      </c>
      <c r="D2051" t="s">
        <v>523</v>
      </c>
      <c r="E2051" t="s">
        <v>523</v>
      </c>
      <c r="F2051" t="str">
        <f>VLOOKUP(E2051,Resources!A:C,3,FALSE)</f>
        <v/>
      </c>
    </row>
    <row r="2052" spans="1:6" hidden="1">
      <c r="A2052" t="s">
        <v>517</v>
      </c>
      <c r="B2052">
        <v>2004</v>
      </c>
      <c r="C2052" t="s">
        <v>1</v>
      </c>
      <c r="D2052" t="s">
        <v>43</v>
      </c>
      <c r="E2052" t="s">
        <v>43</v>
      </c>
      <c r="F2052" t="str">
        <f>VLOOKUP(E2052,Resources!A:C,3,FALSE)</f>
        <v/>
      </c>
    </row>
    <row r="2053" spans="1:6" hidden="1">
      <c r="A2053" t="s">
        <v>517</v>
      </c>
      <c r="B2053">
        <v>2004</v>
      </c>
      <c r="C2053" t="s">
        <v>1</v>
      </c>
      <c r="D2053" t="s">
        <v>42</v>
      </c>
      <c r="E2053" t="s">
        <v>42</v>
      </c>
      <c r="F2053" t="str">
        <f>VLOOKUP(E2053,Resources!A:C,3,FALSE)</f>
        <v/>
      </c>
    </row>
    <row r="2054" spans="1:6" hidden="1">
      <c r="A2054" t="s">
        <v>517</v>
      </c>
      <c r="B2054">
        <v>2004</v>
      </c>
      <c r="C2054" t="s">
        <v>1</v>
      </c>
      <c r="D2054" t="s">
        <v>41</v>
      </c>
      <c r="E2054" t="s">
        <v>41</v>
      </c>
      <c r="F2054" t="str">
        <f>VLOOKUP(E2054,Resources!A:C,3,FALSE)</f>
        <v/>
      </c>
    </row>
    <row r="2055" spans="1:6" hidden="1">
      <c r="A2055" t="s">
        <v>517</v>
      </c>
      <c r="B2055">
        <v>2004</v>
      </c>
      <c r="C2055" t="s">
        <v>1</v>
      </c>
      <c r="D2055" t="s">
        <v>390</v>
      </c>
      <c r="E2055" t="s">
        <v>390</v>
      </c>
      <c r="F2055" t="str">
        <f>VLOOKUP(E2055,Resources!A:C,3,FALSE)</f>
        <v/>
      </c>
    </row>
    <row r="2056" spans="1:6" hidden="1">
      <c r="A2056" t="s">
        <v>517</v>
      </c>
      <c r="B2056">
        <v>2004</v>
      </c>
      <c r="C2056" t="s">
        <v>1</v>
      </c>
      <c r="D2056" t="s">
        <v>40</v>
      </c>
      <c r="E2056" t="s">
        <v>40</v>
      </c>
      <c r="F2056" t="str">
        <f>VLOOKUP(E2056,Resources!A:C,3,FALSE)</f>
        <v/>
      </c>
    </row>
    <row r="2057" spans="1:6" hidden="1">
      <c r="A2057" t="s">
        <v>517</v>
      </c>
      <c r="B2057">
        <v>2004</v>
      </c>
      <c r="C2057" t="s">
        <v>1</v>
      </c>
      <c r="D2057" t="s">
        <v>522</v>
      </c>
      <c r="E2057" t="s">
        <v>522</v>
      </c>
      <c r="F2057" t="str">
        <f>VLOOKUP(E2057,Resources!A:C,3,FALSE)</f>
        <v/>
      </c>
    </row>
    <row r="2058" spans="1:6" hidden="1">
      <c r="A2058" t="s">
        <v>517</v>
      </c>
      <c r="B2058">
        <v>2004</v>
      </c>
      <c r="C2058" t="s">
        <v>1</v>
      </c>
      <c r="D2058" t="s">
        <v>38</v>
      </c>
      <c r="E2058" t="s">
        <v>38</v>
      </c>
      <c r="F2058" t="str">
        <f>VLOOKUP(E2058,Resources!A:C,3,FALSE)</f>
        <v/>
      </c>
    </row>
    <row r="2059" spans="1:6" hidden="1">
      <c r="A2059" t="s">
        <v>517</v>
      </c>
      <c r="B2059">
        <v>2004</v>
      </c>
      <c r="C2059" t="s">
        <v>1</v>
      </c>
      <c r="D2059" t="s">
        <v>37</v>
      </c>
      <c r="E2059" t="s">
        <v>37</v>
      </c>
      <c r="F2059" t="str">
        <f>VLOOKUP(E2059,Resources!A:C,3,FALSE)</f>
        <v/>
      </c>
    </row>
    <row r="2060" spans="1:6" hidden="1">
      <c r="A2060" t="s">
        <v>517</v>
      </c>
      <c r="B2060">
        <v>2004</v>
      </c>
      <c r="C2060" t="s">
        <v>1</v>
      </c>
      <c r="D2060" t="s">
        <v>389</v>
      </c>
      <c r="E2060" t="s">
        <v>389</v>
      </c>
      <c r="F2060" t="str">
        <f>VLOOKUP(E2060,Resources!A:C,3,FALSE)</f>
        <v/>
      </c>
    </row>
    <row r="2061" spans="1:6" hidden="1">
      <c r="A2061" t="s">
        <v>517</v>
      </c>
      <c r="B2061">
        <v>2004</v>
      </c>
      <c r="C2061" t="s">
        <v>1</v>
      </c>
      <c r="D2061" t="s">
        <v>36</v>
      </c>
      <c r="E2061" t="s">
        <v>36</v>
      </c>
      <c r="F2061" t="str">
        <f>VLOOKUP(E2061,Resources!A:C,3,FALSE)</f>
        <v/>
      </c>
    </row>
    <row r="2062" spans="1:6" hidden="1">
      <c r="A2062" t="s">
        <v>517</v>
      </c>
      <c r="B2062">
        <v>2004</v>
      </c>
      <c r="C2062" t="s">
        <v>1</v>
      </c>
      <c r="D2062" t="s">
        <v>34</v>
      </c>
      <c r="E2062" t="s">
        <v>34</v>
      </c>
      <c r="F2062" t="str">
        <f>VLOOKUP(E2062,Resources!A:C,3,FALSE)</f>
        <v/>
      </c>
    </row>
    <row r="2063" spans="1:6" hidden="1">
      <c r="A2063" t="s">
        <v>517</v>
      </c>
      <c r="B2063">
        <v>2004</v>
      </c>
      <c r="C2063" t="s">
        <v>1</v>
      </c>
      <c r="D2063" t="s">
        <v>521</v>
      </c>
      <c r="E2063" t="s">
        <v>521</v>
      </c>
      <c r="F2063" t="str">
        <f>VLOOKUP(E2063,Resources!A:C,3,FALSE)</f>
        <v/>
      </c>
    </row>
    <row r="2064" spans="1:6" hidden="1">
      <c r="A2064" t="s">
        <v>517</v>
      </c>
      <c r="B2064">
        <v>2004</v>
      </c>
      <c r="C2064" t="s">
        <v>1</v>
      </c>
      <c r="D2064" t="s">
        <v>388</v>
      </c>
      <c r="E2064" t="s">
        <v>388</v>
      </c>
      <c r="F2064" t="str">
        <f>VLOOKUP(E2064,Resources!A:C,3,FALSE)</f>
        <v/>
      </c>
    </row>
    <row r="2065" spans="1:6" hidden="1">
      <c r="A2065" t="s">
        <v>517</v>
      </c>
      <c r="B2065">
        <v>2004</v>
      </c>
      <c r="C2065" t="s">
        <v>1</v>
      </c>
      <c r="D2065" t="s">
        <v>387</v>
      </c>
      <c r="E2065" t="s">
        <v>32</v>
      </c>
      <c r="F2065" t="str">
        <f>VLOOKUP(E2065,Resources!A:C,3,FALSE)</f>
        <v/>
      </c>
    </row>
    <row r="2066" spans="1:6" hidden="1">
      <c r="A2066" t="s">
        <v>517</v>
      </c>
      <c r="B2066">
        <v>2004</v>
      </c>
      <c r="C2066" t="s">
        <v>1</v>
      </c>
      <c r="D2066" t="s">
        <v>30</v>
      </c>
      <c r="E2066" t="s">
        <v>30</v>
      </c>
      <c r="F2066" t="str">
        <f>VLOOKUP(E2066,Resources!A:C,3,FALSE)</f>
        <v/>
      </c>
    </row>
    <row r="2067" spans="1:6" hidden="1">
      <c r="A2067" t="s">
        <v>517</v>
      </c>
      <c r="B2067">
        <v>2004</v>
      </c>
      <c r="C2067" t="s">
        <v>1</v>
      </c>
      <c r="D2067" t="s">
        <v>29</v>
      </c>
      <c r="E2067" t="s">
        <v>29</v>
      </c>
      <c r="F2067" t="str">
        <f>VLOOKUP(E2067,Resources!A:C,3,FALSE)</f>
        <v/>
      </c>
    </row>
    <row r="2068" spans="1:6" hidden="1">
      <c r="A2068" t="s">
        <v>517</v>
      </c>
      <c r="B2068">
        <v>2004</v>
      </c>
      <c r="C2068" t="s">
        <v>1</v>
      </c>
      <c r="D2068" t="s">
        <v>386</v>
      </c>
      <c r="E2068" t="s">
        <v>386</v>
      </c>
      <c r="F2068" t="str">
        <f>VLOOKUP(E2068,Resources!A:C,3,FALSE)</f>
        <v/>
      </c>
    </row>
    <row r="2069" spans="1:6" hidden="1">
      <c r="A2069" t="s">
        <v>517</v>
      </c>
      <c r="B2069">
        <v>2004</v>
      </c>
      <c r="C2069" t="s">
        <v>1</v>
      </c>
      <c r="D2069" t="s">
        <v>385</v>
      </c>
      <c r="E2069" t="s">
        <v>385</v>
      </c>
      <c r="F2069" t="str">
        <f>VLOOKUP(E2069,Resources!A:C,3,FALSE)</f>
        <v/>
      </c>
    </row>
    <row r="2070" spans="1:6" hidden="1">
      <c r="A2070" t="s">
        <v>517</v>
      </c>
      <c r="B2070">
        <v>2004</v>
      </c>
      <c r="C2070" t="s">
        <v>1</v>
      </c>
      <c r="D2070" t="s">
        <v>28</v>
      </c>
      <c r="E2070" t="s">
        <v>28</v>
      </c>
      <c r="F2070" t="str">
        <f>VLOOKUP(E2070,Resources!A:C,3,FALSE)</f>
        <v/>
      </c>
    </row>
    <row r="2071" spans="1:6" hidden="1">
      <c r="A2071" t="s">
        <v>517</v>
      </c>
      <c r="B2071">
        <v>2004</v>
      </c>
      <c r="C2071" t="s">
        <v>1</v>
      </c>
      <c r="D2071" t="s">
        <v>520</v>
      </c>
      <c r="E2071" t="s">
        <v>520</v>
      </c>
      <c r="F2071" t="str">
        <f>VLOOKUP(E2071,Resources!A:C,3,FALSE)</f>
        <v/>
      </c>
    </row>
    <row r="2072" spans="1:6" hidden="1">
      <c r="A2072" t="s">
        <v>517</v>
      </c>
      <c r="B2072">
        <v>2004</v>
      </c>
      <c r="C2072" t="s">
        <v>1</v>
      </c>
      <c r="D2072" t="s">
        <v>384</v>
      </c>
      <c r="E2072" t="s">
        <v>384</v>
      </c>
      <c r="F2072" t="str">
        <f>VLOOKUP(E2072,Resources!A:C,3,FALSE)</f>
        <v/>
      </c>
    </row>
    <row r="2073" spans="1:6" hidden="1">
      <c r="A2073" t="s">
        <v>517</v>
      </c>
      <c r="B2073">
        <v>2004</v>
      </c>
      <c r="C2073" t="s">
        <v>1</v>
      </c>
      <c r="D2073" t="s">
        <v>519</v>
      </c>
      <c r="E2073" t="s">
        <v>519</v>
      </c>
      <c r="F2073" t="str">
        <f>VLOOKUP(E2073,Resources!A:C,3,FALSE)</f>
        <v/>
      </c>
    </row>
    <row r="2074" spans="1:6" hidden="1">
      <c r="A2074" t="s">
        <v>517</v>
      </c>
      <c r="B2074">
        <v>2004</v>
      </c>
      <c r="C2074" t="s">
        <v>1</v>
      </c>
      <c r="D2074" t="s">
        <v>23</v>
      </c>
      <c r="E2074" t="s">
        <v>23</v>
      </c>
      <c r="F2074" t="str">
        <f>VLOOKUP(E2074,Resources!A:C,3,FALSE)</f>
        <v/>
      </c>
    </row>
    <row r="2075" spans="1:6" hidden="1">
      <c r="A2075" t="s">
        <v>517</v>
      </c>
      <c r="B2075">
        <v>2004</v>
      </c>
      <c r="C2075" t="s">
        <v>1</v>
      </c>
      <c r="D2075" t="s">
        <v>22</v>
      </c>
      <c r="E2075" t="s">
        <v>22</v>
      </c>
      <c r="F2075" t="str">
        <f>VLOOKUP(E2075,Resources!A:C,3,FALSE)</f>
        <v/>
      </c>
    </row>
    <row r="2076" spans="1:6" hidden="1">
      <c r="A2076" t="s">
        <v>517</v>
      </c>
      <c r="B2076">
        <v>2004</v>
      </c>
      <c r="C2076" t="s">
        <v>1</v>
      </c>
      <c r="D2076" t="s">
        <v>382</v>
      </c>
      <c r="E2076" t="s">
        <v>382</v>
      </c>
      <c r="F2076" t="str">
        <f>VLOOKUP(E2076,Resources!A:C,3,FALSE)</f>
        <v/>
      </c>
    </row>
    <row r="2077" spans="1:6" hidden="1">
      <c r="A2077" t="s">
        <v>517</v>
      </c>
      <c r="B2077">
        <v>2004</v>
      </c>
      <c r="C2077" t="s">
        <v>1</v>
      </c>
      <c r="D2077" t="s">
        <v>21</v>
      </c>
      <c r="E2077" t="s">
        <v>21</v>
      </c>
      <c r="F2077" t="str">
        <f>VLOOKUP(E2077,Resources!A:C,3,FALSE)</f>
        <v/>
      </c>
    </row>
    <row r="2078" spans="1:6" hidden="1">
      <c r="A2078" t="s">
        <v>517</v>
      </c>
      <c r="B2078">
        <v>2004</v>
      </c>
      <c r="C2078" t="s">
        <v>1</v>
      </c>
      <c r="D2078" t="s">
        <v>381</v>
      </c>
      <c r="E2078" t="s">
        <v>381</v>
      </c>
      <c r="F2078" t="str">
        <f>VLOOKUP(E2078,Resources!A:C,3,FALSE)</f>
        <v>SourceWatch</v>
      </c>
    </row>
    <row r="2079" spans="1:6" hidden="1">
      <c r="A2079" t="s">
        <v>517</v>
      </c>
      <c r="B2079">
        <v>2004</v>
      </c>
      <c r="C2079" t="s">
        <v>1</v>
      </c>
      <c r="D2079" t="s">
        <v>518</v>
      </c>
      <c r="E2079" t="s">
        <v>518</v>
      </c>
      <c r="F2079" t="str">
        <f>VLOOKUP(E2079,Resources!A:C,3,FALSE)</f>
        <v/>
      </c>
    </row>
    <row r="2080" spans="1:6" hidden="1">
      <c r="A2080" t="s">
        <v>517</v>
      </c>
      <c r="B2080">
        <v>2004</v>
      </c>
      <c r="C2080" t="s">
        <v>1</v>
      </c>
      <c r="D2080" t="s">
        <v>19</v>
      </c>
      <c r="E2080" t="s">
        <v>19</v>
      </c>
      <c r="F2080" t="str">
        <f>VLOOKUP(E2080,Resources!A:C,3,FALSE)</f>
        <v/>
      </c>
    </row>
    <row r="2081" spans="1:6" hidden="1">
      <c r="A2081" t="s">
        <v>517</v>
      </c>
      <c r="B2081">
        <v>2004</v>
      </c>
      <c r="C2081" t="s">
        <v>1</v>
      </c>
      <c r="D2081" t="s">
        <v>17</v>
      </c>
      <c r="E2081" t="s">
        <v>17</v>
      </c>
      <c r="F2081" t="str">
        <f>VLOOKUP(E2081,Resources!A:C,3,FALSE)</f>
        <v/>
      </c>
    </row>
    <row r="2082" spans="1:6" hidden="1">
      <c r="A2082" t="s">
        <v>517</v>
      </c>
      <c r="B2082">
        <v>2004</v>
      </c>
      <c r="C2082" t="s">
        <v>1</v>
      </c>
      <c r="D2082" t="s">
        <v>16</v>
      </c>
      <c r="E2082" t="s">
        <v>16</v>
      </c>
      <c r="F2082" t="str">
        <f>VLOOKUP(E2082,Resources!A:C,3,FALSE)</f>
        <v/>
      </c>
    </row>
    <row r="2083" spans="1:6" hidden="1">
      <c r="A2083" t="s">
        <v>517</v>
      </c>
      <c r="B2083">
        <v>2004</v>
      </c>
      <c r="C2083" t="s">
        <v>1</v>
      </c>
      <c r="D2083" t="s">
        <v>15</v>
      </c>
      <c r="E2083" t="s">
        <v>15</v>
      </c>
      <c r="F2083" t="str">
        <f>VLOOKUP(E2083,Resources!A:C,3,FALSE)</f>
        <v/>
      </c>
    </row>
    <row r="2084" spans="1:6" hidden="1">
      <c r="A2084" t="s">
        <v>517</v>
      </c>
      <c r="B2084">
        <v>2004</v>
      </c>
      <c r="C2084" t="s">
        <v>1</v>
      </c>
      <c r="D2084" t="s">
        <v>13</v>
      </c>
      <c r="E2084" t="s">
        <v>13</v>
      </c>
      <c r="F2084" t="str">
        <f>VLOOKUP(E2084,Resources!A:C,3,FALSE)</f>
        <v/>
      </c>
    </row>
    <row r="2085" spans="1:6" hidden="1">
      <c r="A2085" t="s">
        <v>517</v>
      </c>
      <c r="B2085">
        <v>2004</v>
      </c>
      <c r="C2085" t="s">
        <v>1</v>
      </c>
      <c r="D2085" t="s">
        <v>12</v>
      </c>
      <c r="E2085" t="s">
        <v>12</v>
      </c>
      <c r="F2085" t="str">
        <f>VLOOKUP(E2085,Resources!A:C,3,FALSE)</f>
        <v/>
      </c>
    </row>
    <row r="2086" spans="1:6" hidden="1">
      <c r="A2086" t="s">
        <v>517</v>
      </c>
      <c r="B2086">
        <v>2004</v>
      </c>
      <c r="C2086" t="s">
        <v>1</v>
      </c>
      <c r="D2086" t="s">
        <v>11</v>
      </c>
      <c r="E2086" t="s">
        <v>11</v>
      </c>
      <c r="F2086" t="str">
        <f>VLOOKUP(E2086,Resources!A:C,3,FALSE)</f>
        <v/>
      </c>
    </row>
    <row r="2087" spans="1:6" hidden="1">
      <c r="A2087" t="s">
        <v>517</v>
      </c>
      <c r="B2087">
        <v>2004</v>
      </c>
      <c r="C2087" t="s">
        <v>1</v>
      </c>
      <c r="D2087" t="s">
        <v>10</v>
      </c>
      <c r="E2087" t="s">
        <v>10</v>
      </c>
      <c r="F2087" t="str">
        <f>VLOOKUP(E2087,Resources!A:C,3,FALSE)</f>
        <v/>
      </c>
    </row>
    <row r="2088" spans="1:6" hidden="1">
      <c r="A2088" t="s">
        <v>517</v>
      </c>
      <c r="B2088">
        <v>2004</v>
      </c>
      <c r="C2088" t="s">
        <v>1</v>
      </c>
      <c r="D2088" t="s">
        <v>355</v>
      </c>
      <c r="E2088" t="s">
        <v>355</v>
      </c>
      <c r="F2088" t="str">
        <f>VLOOKUP(E2088,Resources!A:C,3,FALSE)</f>
        <v/>
      </c>
    </row>
    <row r="2089" spans="1:6" hidden="1">
      <c r="A2089" t="s">
        <v>517</v>
      </c>
      <c r="B2089">
        <v>2004</v>
      </c>
      <c r="C2089" t="s">
        <v>1</v>
      </c>
      <c r="D2089" t="s">
        <v>380</v>
      </c>
      <c r="E2089" t="s">
        <v>380</v>
      </c>
      <c r="F2089" t="str">
        <f>VLOOKUP(E2089,Resources!A:C,3,FALSE)</f>
        <v/>
      </c>
    </row>
    <row r="2090" spans="1:6" hidden="1">
      <c r="A2090" t="s">
        <v>517</v>
      </c>
      <c r="B2090">
        <v>2004</v>
      </c>
      <c r="C2090" t="s">
        <v>1</v>
      </c>
      <c r="D2090" t="s">
        <v>7</v>
      </c>
      <c r="E2090" t="s">
        <v>7</v>
      </c>
      <c r="F2090" t="str">
        <f>VLOOKUP(E2090,Resources!A:C,3,FALSE)</f>
        <v/>
      </c>
    </row>
    <row r="2091" spans="1:6" hidden="1">
      <c r="A2091" t="s">
        <v>517</v>
      </c>
      <c r="B2091">
        <v>2004</v>
      </c>
      <c r="C2091" t="s">
        <v>1</v>
      </c>
      <c r="D2091" t="s">
        <v>6</v>
      </c>
      <c r="E2091" t="s">
        <v>6</v>
      </c>
      <c r="F2091" t="str">
        <f>VLOOKUP(E2091,Resources!A:C,3,FALSE)</f>
        <v/>
      </c>
    </row>
    <row r="2092" spans="1:6" hidden="1">
      <c r="A2092" t="s">
        <v>517</v>
      </c>
      <c r="B2092">
        <v>2004</v>
      </c>
      <c r="C2092" t="s">
        <v>1</v>
      </c>
      <c r="D2092" t="s">
        <v>4</v>
      </c>
      <c r="E2092" t="s">
        <v>4</v>
      </c>
      <c r="F2092" t="str">
        <f>VLOOKUP(E2092,Resources!A:C,3,FALSE)</f>
        <v/>
      </c>
    </row>
    <row r="2093" spans="1:6" hidden="1">
      <c r="A2093" t="s">
        <v>517</v>
      </c>
      <c r="B2093">
        <v>2004</v>
      </c>
      <c r="C2093" t="s">
        <v>1</v>
      </c>
      <c r="D2093" t="s">
        <v>379</v>
      </c>
      <c r="E2093" t="s">
        <v>379</v>
      </c>
      <c r="F2093" t="str">
        <f>VLOOKUP(E2093,Resources!A:C,3,FALSE)</f>
        <v>DeSmog</v>
      </c>
    </row>
    <row r="2094" spans="1:6" hidden="1">
      <c r="A2094" t="s">
        <v>517</v>
      </c>
      <c r="B2094">
        <v>2004</v>
      </c>
      <c r="C2094" t="s">
        <v>1</v>
      </c>
      <c r="D2094" t="s">
        <v>3</v>
      </c>
      <c r="E2094" t="s">
        <v>3</v>
      </c>
      <c r="F2094" t="str">
        <f>VLOOKUP(E2094,Resources!A:C,3,FALSE)</f>
        <v/>
      </c>
    </row>
    <row r="2095" spans="1:6" hidden="1">
      <c r="A2095" t="s">
        <v>513</v>
      </c>
      <c r="B2095">
        <v>2003</v>
      </c>
      <c r="C2095" t="s">
        <v>351</v>
      </c>
      <c r="D2095" t="s">
        <v>341</v>
      </c>
      <c r="E2095" t="s">
        <v>341</v>
      </c>
      <c r="F2095" t="str">
        <f>VLOOKUP(E2095,Resources!A:C,3,FALSE)</f>
        <v>SourceWatch</v>
      </c>
    </row>
    <row r="2096" spans="1:6" hidden="1">
      <c r="A2096" t="s">
        <v>513</v>
      </c>
      <c r="B2096">
        <v>2003</v>
      </c>
      <c r="C2096" t="s">
        <v>351</v>
      </c>
      <c r="D2096" t="s">
        <v>314</v>
      </c>
      <c r="E2096" t="s">
        <v>314</v>
      </c>
      <c r="F2096" t="str">
        <f>VLOOKUP(E2096,Resources!A:C,3,FALSE)</f>
        <v/>
      </c>
    </row>
    <row r="2097" spans="1:6" hidden="1">
      <c r="A2097" t="s">
        <v>513</v>
      </c>
      <c r="B2097">
        <v>2003</v>
      </c>
      <c r="C2097" t="s">
        <v>351</v>
      </c>
      <c r="D2097" t="s">
        <v>297</v>
      </c>
      <c r="E2097" t="s">
        <v>297</v>
      </c>
      <c r="F2097" t="str">
        <f>VLOOKUP(E2097,Resources!A:C,3,FALSE)</f>
        <v>DeSmog</v>
      </c>
    </row>
    <row r="2098" spans="1:6" hidden="1">
      <c r="A2098" t="s">
        <v>513</v>
      </c>
      <c r="B2098">
        <v>2003</v>
      </c>
      <c r="C2098" t="s">
        <v>351</v>
      </c>
      <c r="D2098" t="s">
        <v>259</v>
      </c>
      <c r="E2098" t="s">
        <v>259</v>
      </c>
      <c r="F2098" t="str">
        <f>VLOOKUP(E2098,Resources!A:C,3,FALSE)</f>
        <v>DeSmog</v>
      </c>
    </row>
    <row r="2099" spans="1:6" hidden="1">
      <c r="A2099" t="s">
        <v>513</v>
      </c>
      <c r="B2099">
        <v>2003</v>
      </c>
      <c r="C2099" t="s">
        <v>351</v>
      </c>
      <c r="D2099" t="s">
        <v>468</v>
      </c>
      <c r="E2099" t="s">
        <v>468</v>
      </c>
      <c r="F2099" t="str">
        <f>VLOOKUP(E2099,Resources!A:C,3,FALSE)</f>
        <v/>
      </c>
    </row>
    <row r="2100" spans="1:6" hidden="1">
      <c r="A2100" t="s">
        <v>513</v>
      </c>
      <c r="B2100">
        <v>2003</v>
      </c>
      <c r="C2100" t="s">
        <v>351</v>
      </c>
      <c r="D2100" t="s">
        <v>247</v>
      </c>
      <c r="E2100" t="s">
        <v>247</v>
      </c>
      <c r="F2100" t="str">
        <f>VLOOKUP(E2100,Resources!A:C,3,FALSE)</f>
        <v/>
      </c>
    </row>
    <row r="2101" spans="1:6" hidden="1">
      <c r="A2101" t="s">
        <v>513</v>
      </c>
      <c r="B2101">
        <v>2003</v>
      </c>
      <c r="C2101" t="s">
        <v>351</v>
      </c>
      <c r="D2101" t="s">
        <v>377</v>
      </c>
      <c r="E2101" t="s">
        <v>377</v>
      </c>
      <c r="F2101" t="str">
        <f>VLOOKUP(E2101,Resources!A:C,3,FALSE)</f>
        <v>SourceWatch</v>
      </c>
    </row>
    <row r="2102" spans="1:6" hidden="1">
      <c r="A2102" t="s">
        <v>513</v>
      </c>
      <c r="B2102">
        <v>2003</v>
      </c>
      <c r="C2102" t="s">
        <v>351</v>
      </c>
      <c r="D2102" t="s">
        <v>236</v>
      </c>
      <c r="E2102" t="s">
        <v>236</v>
      </c>
      <c r="F2102" t="str">
        <f>VLOOKUP(E2102,Resources!A:C,3,FALSE)</f>
        <v/>
      </c>
    </row>
    <row r="2103" spans="1:6" hidden="1">
      <c r="A2103" t="s">
        <v>513</v>
      </c>
      <c r="B2103">
        <v>2003</v>
      </c>
      <c r="C2103" t="s">
        <v>351</v>
      </c>
      <c r="D2103" t="s">
        <v>229</v>
      </c>
      <c r="E2103" t="s">
        <v>229</v>
      </c>
      <c r="F2103" t="str">
        <f>VLOOKUP(E2103,Resources!A:C,3,FALSE)</f>
        <v/>
      </c>
    </row>
    <row r="2104" spans="1:6" hidden="1">
      <c r="A2104" t="s">
        <v>513</v>
      </c>
      <c r="B2104">
        <v>2003</v>
      </c>
      <c r="C2104" t="s">
        <v>351</v>
      </c>
      <c r="D2104" t="s">
        <v>224</v>
      </c>
      <c r="E2104" t="s">
        <v>224</v>
      </c>
      <c r="F2104" t="str">
        <f>VLOOKUP(E2104,Resources!A:C,3,FALSE)</f>
        <v/>
      </c>
    </row>
    <row r="2105" spans="1:6" hidden="1">
      <c r="A2105" t="s">
        <v>513</v>
      </c>
      <c r="B2105">
        <v>2003</v>
      </c>
      <c r="C2105" t="s">
        <v>351</v>
      </c>
      <c r="D2105" t="s">
        <v>204</v>
      </c>
      <c r="E2105" t="s">
        <v>204</v>
      </c>
      <c r="F2105" t="str">
        <f>VLOOKUP(E2105,Resources!A:C,3,FALSE)</f>
        <v>SourceWatch</v>
      </c>
    </row>
    <row r="2106" spans="1:6" hidden="1">
      <c r="A2106" t="s">
        <v>513</v>
      </c>
      <c r="B2106">
        <v>2003</v>
      </c>
      <c r="C2106" t="s">
        <v>351</v>
      </c>
      <c r="D2106" t="s">
        <v>516</v>
      </c>
      <c r="E2106" t="s">
        <v>515</v>
      </c>
      <c r="F2106" t="str">
        <f>VLOOKUP(E2106,Resources!A:C,3,FALSE)</f>
        <v/>
      </c>
    </row>
    <row r="2107" spans="1:6" hidden="1">
      <c r="A2107" t="s">
        <v>513</v>
      </c>
      <c r="B2107">
        <v>2003</v>
      </c>
      <c r="C2107" t="s">
        <v>351</v>
      </c>
      <c r="D2107" t="s">
        <v>124</v>
      </c>
      <c r="E2107" t="s">
        <v>124</v>
      </c>
      <c r="F2107" t="str">
        <f>VLOOKUP(E2107,Resources!A:C,3,FALSE)</f>
        <v/>
      </c>
    </row>
    <row r="2108" spans="1:6" hidden="1">
      <c r="A2108" t="s">
        <v>513</v>
      </c>
      <c r="B2108">
        <v>2003</v>
      </c>
      <c r="C2108" t="s">
        <v>351</v>
      </c>
      <c r="D2108" t="s">
        <v>514</v>
      </c>
      <c r="E2108" t="s">
        <v>514</v>
      </c>
      <c r="F2108" t="str">
        <f>VLOOKUP(E2108,Resources!A:C,3,FALSE)</f>
        <v/>
      </c>
    </row>
    <row r="2109" spans="1:6" hidden="1">
      <c r="A2109" t="s">
        <v>513</v>
      </c>
      <c r="B2109">
        <v>2003</v>
      </c>
      <c r="C2109" t="s">
        <v>351</v>
      </c>
      <c r="D2109" t="s">
        <v>63</v>
      </c>
      <c r="E2109" t="s">
        <v>63</v>
      </c>
      <c r="F2109" t="str">
        <f>VLOOKUP(E2109,Resources!A:C,3,FALSE)</f>
        <v>SourceWatch</v>
      </c>
    </row>
    <row r="2110" spans="1:6" hidden="1">
      <c r="A2110" t="s">
        <v>513</v>
      </c>
      <c r="B2110">
        <v>2003</v>
      </c>
      <c r="C2110" t="s">
        <v>351</v>
      </c>
      <c r="D2110" t="s">
        <v>36</v>
      </c>
      <c r="E2110" t="s">
        <v>36</v>
      </c>
      <c r="F2110" t="str">
        <f>VLOOKUP(E2110,Resources!A:C,3,FALSE)</f>
        <v/>
      </c>
    </row>
    <row r="2111" spans="1:6" hidden="1">
      <c r="A2111" t="s">
        <v>513</v>
      </c>
      <c r="B2111">
        <v>2003</v>
      </c>
      <c r="C2111" t="s">
        <v>351</v>
      </c>
      <c r="D2111" t="s">
        <v>380</v>
      </c>
      <c r="E2111" t="s">
        <v>380</v>
      </c>
      <c r="F2111" t="str">
        <f>VLOOKUP(E2111,Resources!A:C,3,FALSE)</f>
        <v/>
      </c>
    </row>
    <row r="2112" spans="1:6" hidden="1">
      <c r="A2112" t="s">
        <v>378</v>
      </c>
      <c r="B2112">
        <v>2003</v>
      </c>
      <c r="C2112" t="s">
        <v>1</v>
      </c>
      <c r="D2112" t="s">
        <v>350</v>
      </c>
      <c r="E2112" t="s">
        <v>350</v>
      </c>
      <c r="F2112" t="str">
        <f>VLOOKUP(E2112,Resources!A:C,3,FALSE)</f>
        <v/>
      </c>
    </row>
    <row r="2113" spans="1:6" hidden="1">
      <c r="A2113" t="s">
        <v>378</v>
      </c>
      <c r="B2113">
        <v>2003</v>
      </c>
      <c r="C2113" t="s">
        <v>1</v>
      </c>
      <c r="D2113" t="s">
        <v>349</v>
      </c>
      <c r="E2113" t="s">
        <v>349</v>
      </c>
      <c r="F2113" t="str">
        <f>VLOOKUP(E2113,Resources!A:C,3,FALSE)</f>
        <v/>
      </c>
    </row>
    <row r="2114" spans="1:6" hidden="1">
      <c r="A2114" t="s">
        <v>378</v>
      </c>
      <c r="B2114">
        <v>2003</v>
      </c>
      <c r="C2114" t="s">
        <v>1</v>
      </c>
      <c r="D2114" t="s">
        <v>347</v>
      </c>
      <c r="E2114" t="s">
        <v>347</v>
      </c>
      <c r="F2114" t="str">
        <f>VLOOKUP(E2114,Resources!A:C,3,FALSE)</f>
        <v/>
      </c>
    </row>
    <row r="2115" spans="1:6" hidden="1">
      <c r="A2115" t="s">
        <v>378</v>
      </c>
      <c r="B2115">
        <v>2003</v>
      </c>
      <c r="C2115" t="s">
        <v>1</v>
      </c>
      <c r="D2115" t="s">
        <v>346</v>
      </c>
      <c r="E2115" t="s">
        <v>346</v>
      </c>
      <c r="F2115" t="str">
        <f>VLOOKUP(E2115,Resources!A:C,3,FALSE)</f>
        <v/>
      </c>
    </row>
    <row r="2116" spans="1:6" hidden="1">
      <c r="A2116" t="s">
        <v>378</v>
      </c>
      <c r="B2116">
        <v>2003</v>
      </c>
      <c r="C2116" t="s">
        <v>1</v>
      </c>
      <c r="D2116" t="s">
        <v>512</v>
      </c>
      <c r="E2116" t="s">
        <v>512</v>
      </c>
      <c r="F2116" t="str">
        <f>VLOOKUP(E2116,Resources!A:C,3,FALSE)</f>
        <v/>
      </c>
    </row>
    <row r="2117" spans="1:6" hidden="1">
      <c r="A2117" t="s">
        <v>378</v>
      </c>
      <c r="B2117">
        <v>2003</v>
      </c>
      <c r="C2117" t="s">
        <v>1</v>
      </c>
      <c r="D2117" t="s">
        <v>344</v>
      </c>
      <c r="E2117" t="s">
        <v>344</v>
      </c>
      <c r="F2117" t="str">
        <f>VLOOKUP(E2117,Resources!A:C,3,FALSE)</f>
        <v/>
      </c>
    </row>
    <row r="2118" spans="1:6" hidden="1">
      <c r="A2118" t="s">
        <v>378</v>
      </c>
      <c r="B2118">
        <v>2003</v>
      </c>
      <c r="C2118" t="s">
        <v>1</v>
      </c>
      <c r="D2118" t="s">
        <v>511</v>
      </c>
      <c r="E2118" t="s">
        <v>511</v>
      </c>
      <c r="F2118" t="str">
        <f>VLOOKUP(E2118,Resources!A:C,3,FALSE)</f>
        <v/>
      </c>
    </row>
    <row r="2119" spans="1:6" hidden="1">
      <c r="A2119" t="s">
        <v>378</v>
      </c>
      <c r="B2119">
        <v>2003</v>
      </c>
      <c r="C2119" t="s">
        <v>1</v>
      </c>
      <c r="D2119" t="s">
        <v>343</v>
      </c>
      <c r="E2119" t="s">
        <v>343</v>
      </c>
      <c r="F2119" t="str">
        <f>VLOOKUP(E2119,Resources!A:C,3,FALSE)</f>
        <v/>
      </c>
    </row>
    <row r="2120" spans="1:6" hidden="1">
      <c r="A2120" t="s">
        <v>378</v>
      </c>
      <c r="B2120">
        <v>2003</v>
      </c>
      <c r="C2120" t="s">
        <v>1</v>
      </c>
      <c r="D2120" t="s">
        <v>342</v>
      </c>
      <c r="E2120" t="s">
        <v>342</v>
      </c>
      <c r="F2120" t="str">
        <f>VLOOKUP(E2120,Resources!A:C,3,FALSE)</f>
        <v/>
      </c>
    </row>
    <row r="2121" spans="1:6" hidden="1">
      <c r="A2121" t="s">
        <v>378</v>
      </c>
      <c r="B2121">
        <v>2003</v>
      </c>
      <c r="C2121" t="s">
        <v>1</v>
      </c>
      <c r="D2121" t="s">
        <v>341</v>
      </c>
      <c r="E2121" t="s">
        <v>341</v>
      </c>
      <c r="F2121" t="str">
        <f>VLOOKUP(E2121,Resources!A:C,3,FALSE)</f>
        <v>SourceWatch</v>
      </c>
    </row>
    <row r="2122" spans="1:6" hidden="1">
      <c r="A2122" t="s">
        <v>378</v>
      </c>
      <c r="B2122">
        <v>2003</v>
      </c>
      <c r="C2122" t="s">
        <v>1</v>
      </c>
      <c r="D2122" t="s">
        <v>340</v>
      </c>
      <c r="E2122" t="s">
        <v>340</v>
      </c>
      <c r="F2122" t="str">
        <f>VLOOKUP(E2122,Resources!A:C,3,FALSE)</f>
        <v/>
      </c>
    </row>
    <row r="2123" spans="1:6" hidden="1">
      <c r="A2123" t="s">
        <v>378</v>
      </c>
      <c r="B2123">
        <v>2003</v>
      </c>
      <c r="C2123" t="s">
        <v>1</v>
      </c>
      <c r="D2123" t="s">
        <v>339</v>
      </c>
      <c r="E2123" t="s">
        <v>339</v>
      </c>
      <c r="F2123" t="str">
        <f>VLOOKUP(E2123,Resources!A:C,3,FALSE)</f>
        <v/>
      </c>
    </row>
    <row r="2124" spans="1:6" hidden="1">
      <c r="A2124" t="s">
        <v>378</v>
      </c>
      <c r="B2124">
        <v>2003</v>
      </c>
      <c r="C2124" t="s">
        <v>1</v>
      </c>
      <c r="D2124" t="s">
        <v>510</v>
      </c>
      <c r="E2124" t="s">
        <v>510</v>
      </c>
      <c r="F2124" t="str">
        <f>VLOOKUP(E2124,Resources!A:C,3,FALSE)</f>
        <v/>
      </c>
    </row>
    <row r="2125" spans="1:6" hidden="1">
      <c r="A2125" t="s">
        <v>378</v>
      </c>
      <c r="B2125">
        <v>2003</v>
      </c>
      <c r="C2125" t="s">
        <v>1</v>
      </c>
      <c r="D2125" t="s">
        <v>337</v>
      </c>
      <c r="E2125" t="s">
        <v>337</v>
      </c>
      <c r="F2125" t="str">
        <f>VLOOKUP(E2125,Resources!A:C,3,FALSE)</f>
        <v/>
      </c>
    </row>
    <row r="2126" spans="1:6" hidden="1">
      <c r="A2126" t="s">
        <v>378</v>
      </c>
      <c r="B2126">
        <v>2003</v>
      </c>
      <c r="C2126" t="s">
        <v>1</v>
      </c>
      <c r="D2126" t="s">
        <v>336</v>
      </c>
      <c r="E2126" t="s">
        <v>336</v>
      </c>
      <c r="F2126" t="str">
        <f>VLOOKUP(E2126,Resources!A:C,3,FALSE)</f>
        <v/>
      </c>
    </row>
    <row r="2127" spans="1:6" hidden="1">
      <c r="A2127" t="s">
        <v>378</v>
      </c>
      <c r="B2127">
        <v>2003</v>
      </c>
      <c r="C2127" t="s">
        <v>1</v>
      </c>
      <c r="D2127" t="s">
        <v>509</v>
      </c>
      <c r="E2127" t="s">
        <v>373</v>
      </c>
      <c r="F2127" t="str">
        <f>VLOOKUP(E2127,Resources!A:C,3,FALSE)</f>
        <v>SourceWatch</v>
      </c>
    </row>
    <row r="2128" spans="1:6" hidden="1">
      <c r="A2128" t="s">
        <v>378</v>
      </c>
      <c r="B2128">
        <v>2003</v>
      </c>
      <c r="C2128" t="s">
        <v>1</v>
      </c>
      <c r="D2128" t="s">
        <v>508</v>
      </c>
      <c r="E2128" t="s">
        <v>508</v>
      </c>
      <c r="F2128" t="str">
        <f>VLOOKUP(E2128,Resources!A:C,3,FALSE)</f>
        <v/>
      </c>
    </row>
    <row r="2129" spans="1:6" hidden="1">
      <c r="A2129" t="s">
        <v>378</v>
      </c>
      <c r="B2129">
        <v>2003</v>
      </c>
      <c r="C2129" t="s">
        <v>1</v>
      </c>
      <c r="D2129" t="s">
        <v>334</v>
      </c>
      <c r="E2129" t="s">
        <v>334</v>
      </c>
      <c r="F2129" t="str">
        <f>VLOOKUP(E2129,Resources!A:C,3,FALSE)</f>
        <v/>
      </c>
    </row>
    <row r="2130" spans="1:6" hidden="1">
      <c r="A2130" t="s">
        <v>378</v>
      </c>
      <c r="B2130">
        <v>2003</v>
      </c>
      <c r="C2130" t="s">
        <v>1</v>
      </c>
      <c r="D2130" t="s">
        <v>332</v>
      </c>
      <c r="E2130" t="s">
        <v>332</v>
      </c>
      <c r="F2130" t="str">
        <f>VLOOKUP(E2130,Resources!A:C,3,FALSE)</f>
        <v/>
      </c>
    </row>
    <row r="2131" spans="1:6" hidden="1">
      <c r="A2131" t="s">
        <v>378</v>
      </c>
      <c r="B2131">
        <v>2003</v>
      </c>
      <c r="C2131" t="s">
        <v>1</v>
      </c>
      <c r="D2131" t="s">
        <v>507</v>
      </c>
      <c r="E2131" t="s">
        <v>507</v>
      </c>
      <c r="F2131" t="str">
        <f>VLOOKUP(E2131,Resources!A:C,3,FALSE)</f>
        <v/>
      </c>
    </row>
    <row r="2132" spans="1:6" hidden="1">
      <c r="A2132" t="s">
        <v>378</v>
      </c>
      <c r="B2132">
        <v>2003</v>
      </c>
      <c r="C2132" t="s">
        <v>1</v>
      </c>
      <c r="D2132" t="s">
        <v>330</v>
      </c>
      <c r="E2132" t="s">
        <v>330</v>
      </c>
      <c r="F2132" t="str">
        <f>VLOOKUP(E2132,Resources!A:C,3,FALSE)</f>
        <v/>
      </c>
    </row>
    <row r="2133" spans="1:6" hidden="1">
      <c r="A2133" t="s">
        <v>378</v>
      </c>
      <c r="B2133">
        <v>2003</v>
      </c>
      <c r="C2133" t="s">
        <v>1</v>
      </c>
      <c r="D2133" t="s">
        <v>329</v>
      </c>
      <c r="E2133" t="s">
        <v>329</v>
      </c>
      <c r="F2133" t="str">
        <f>VLOOKUP(E2133,Resources!A:C,3,FALSE)</f>
        <v/>
      </c>
    </row>
    <row r="2134" spans="1:6" hidden="1">
      <c r="A2134" t="s">
        <v>378</v>
      </c>
      <c r="B2134">
        <v>2003</v>
      </c>
      <c r="C2134" t="s">
        <v>1</v>
      </c>
      <c r="D2134" t="s">
        <v>506</v>
      </c>
      <c r="E2134" t="s">
        <v>506</v>
      </c>
      <c r="F2134" t="str">
        <f>VLOOKUP(E2134,Resources!A:C,3,FALSE)</f>
        <v/>
      </c>
    </row>
    <row r="2135" spans="1:6" hidden="1">
      <c r="A2135" t="s">
        <v>378</v>
      </c>
      <c r="B2135">
        <v>2003</v>
      </c>
      <c r="C2135" t="s">
        <v>1</v>
      </c>
      <c r="D2135" t="s">
        <v>328</v>
      </c>
      <c r="E2135" t="s">
        <v>328</v>
      </c>
      <c r="F2135" t="str">
        <f>VLOOKUP(E2135,Resources!A:C,3,FALSE)</f>
        <v/>
      </c>
    </row>
    <row r="2136" spans="1:6" hidden="1">
      <c r="A2136" t="s">
        <v>378</v>
      </c>
      <c r="B2136">
        <v>2003</v>
      </c>
      <c r="C2136" t="s">
        <v>1</v>
      </c>
      <c r="D2136" t="s">
        <v>505</v>
      </c>
      <c r="E2136" t="s">
        <v>505</v>
      </c>
      <c r="F2136" t="str">
        <f>VLOOKUP(E2136,Resources!A:C,3,FALSE)</f>
        <v/>
      </c>
    </row>
    <row r="2137" spans="1:6" hidden="1">
      <c r="A2137" t="s">
        <v>378</v>
      </c>
      <c r="B2137">
        <v>2003</v>
      </c>
      <c r="C2137" t="s">
        <v>1</v>
      </c>
      <c r="D2137" t="s">
        <v>504</v>
      </c>
      <c r="E2137" t="s">
        <v>504</v>
      </c>
      <c r="F2137" t="str">
        <f>VLOOKUP(E2137,Resources!A:C,3,FALSE)</f>
        <v/>
      </c>
    </row>
    <row r="2138" spans="1:6" hidden="1">
      <c r="A2138" t="s">
        <v>378</v>
      </c>
      <c r="B2138">
        <v>2003</v>
      </c>
      <c r="C2138" t="s">
        <v>1</v>
      </c>
      <c r="D2138" t="s">
        <v>327</v>
      </c>
      <c r="E2138" t="s">
        <v>326</v>
      </c>
      <c r="F2138" t="str">
        <f>VLOOKUP(E2138,Resources!A:C,3,FALSE)</f>
        <v/>
      </c>
    </row>
    <row r="2139" spans="1:6" hidden="1">
      <c r="A2139" t="s">
        <v>378</v>
      </c>
      <c r="B2139">
        <v>2003</v>
      </c>
      <c r="C2139" t="s">
        <v>1</v>
      </c>
      <c r="D2139" t="s">
        <v>503</v>
      </c>
      <c r="E2139" t="s">
        <v>503</v>
      </c>
      <c r="F2139" t="str">
        <f>VLOOKUP(E2139,Resources!A:C,3,FALSE)</f>
        <v/>
      </c>
    </row>
    <row r="2140" spans="1:6" hidden="1">
      <c r="A2140" t="s">
        <v>378</v>
      </c>
      <c r="B2140">
        <v>2003</v>
      </c>
      <c r="C2140" t="s">
        <v>1</v>
      </c>
      <c r="D2140" t="s">
        <v>502</v>
      </c>
      <c r="E2140" t="s">
        <v>502</v>
      </c>
      <c r="F2140" t="str">
        <f>VLOOKUP(E2140,Resources!A:C,3,FALSE)</f>
        <v/>
      </c>
    </row>
    <row r="2141" spans="1:6" hidden="1">
      <c r="A2141" t="s">
        <v>378</v>
      </c>
      <c r="B2141">
        <v>2003</v>
      </c>
      <c r="C2141" t="s">
        <v>1</v>
      </c>
      <c r="D2141" t="s">
        <v>324</v>
      </c>
      <c r="E2141" t="s">
        <v>324</v>
      </c>
      <c r="F2141" t="str">
        <f>VLOOKUP(E2141,Resources!A:C,3,FALSE)</f>
        <v/>
      </c>
    </row>
    <row r="2142" spans="1:6" hidden="1">
      <c r="A2142" t="s">
        <v>378</v>
      </c>
      <c r="B2142">
        <v>2003</v>
      </c>
      <c r="C2142" t="s">
        <v>1</v>
      </c>
      <c r="D2142" t="s">
        <v>501</v>
      </c>
      <c r="E2142" t="s">
        <v>501</v>
      </c>
      <c r="F2142" t="str">
        <f>VLOOKUP(E2142,Resources!A:C,3,FALSE)</f>
        <v/>
      </c>
    </row>
    <row r="2143" spans="1:6" hidden="1">
      <c r="A2143" t="s">
        <v>378</v>
      </c>
      <c r="B2143">
        <v>2003</v>
      </c>
      <c r="C2143" t="s">
        <v>1</v>
      </c>
      <c r="D2143" t="s">
        <v>322</v>
      </c>
      <c r="E2143" t="s">
        <v>322</v>
      </c>
      <c r="F2143" t="str">
        <f>VLOOKUP(E2143,Resources!A:C,3,FALSE)</f>
        <v/>
      </c>
    </row>
    <row r="2144" spans="1:6" hidden="1">
      <c r="A2144" t="s">
        <v>378</v>
      </c>
      <c r="B2144">
        <v>2003</v>
      </c>
      <c r="C2144" t="s">
        <v>1</v>
      </c>
      <c r="D2144" t="s">
        <v>320</v>
      </c>
      <c r="E2144" t="s">
        <v>320</v>
      </c>
      <c r="F2144" t="str">
        <f>VLOOKUP(E2144,Resources!A:C,3,FALSE)</f>
        <v/>
      </c>
    </row>
    <row r="2145" spans="1:6" hidden="1">
      <c r="A2145" t="s">
        <v>378</v>
      </c>
      <c r="B2145">
        <v>2003</v>
      </c>
      <c r="C2145" t="s">
        <v>1</v>
      </c>
      <c r="D2145" t="s">
        <v>500</v>
      </c>
      <c r="E2145" t="s">
        <v>500</v>
      </c>
      <c r="F2145" t="str">
        <f>VLOOKUP(E2145,Resources!A:C,3,FALSE)</f>
        <v/>
      </c>
    </row>
    <row r="2146" spans="1:6" hidden="1">
      <c r="A2146" t="s">
        <v>378</v>
      </c>
      <c r="B2146">
        <v>2003</v>
      </c>
      <c r="C2146" t="s">
        <v>1</v>
      </c>
      <c r="D2146" t="s">
        <v>499</v>
      </c>
      <c r="E2146" t="s">
        <v>317</v>
      </c>
      <c r="F2146" t="str">
        <f>VLOOKUP(E2146,Resources!A:C,3,FALSE)</f>
        <v/>
      </c>
    </row>
    <row r="2147" spans="1:6" hidden="1">
      <c r="A2147" t="s">
        <v>378</v>
      </c>
      <c r="B2147">
        <v>2003</v>
      </c>
      <c r="C2147" t="s">
        <v>1</v>
      </c>
      <c r="D2147" t="s">
        <v>315</v>
      </c>
      <c r="E2147" t="s">
        <v>315</v>
      </c>
      <c r="F2147" t="str">
        <f>VLOOKUP(E2147,Resources!A:C,3,FALSE)</f>
        <v/>
      </c>
    </row>
    <row r="2148" spans="1:6" hidden="1">
      <c r="A2148" t="s">
        <v>378</v>
      </c>
      <c r="B2148">
        <v>2003</v>
      </c>
      <c r="C2148" t="s">
        <v>1</v>
      </c>
      <c r="D2148" t="s">
        <v>314</v>
      </c>
      <c r="E2148" t="s">
        <v>314</v>
      </c>
      <c r="F2148" t="str">
        <f>VLOOKUP(E2148,Resources!A:C,3,FALSE)</f>
        <v/>
      </c>
    </row>
    <row r="2149" spans="1:6" hidden="1">
      <c r="A2149" t="s">
        <v>378</v>
      </c>
      <c r="B2149">
        <v>2003</v>
      </c>
      <c r="C2149" t="s">
        <v>1</v>
      </c>
      <c r="D2149" t="s">
        <v>498</v>
      </c>
      <c r="E2149" t="s">
        <v>498</v>
      </c>
      <c r="F2149" t="str">
        <f>VLOOKUP(E2149,Resources!A:C,3,FALSE)</f>
        <v/>
      </c>
    </row>
    <row r="2150" spans="1:6" hidden="1">
      <c r="A2150" t="s">
        <v>378</v>
      </c>
      <c r="B2150">
        <v>2003</v>
      </c>
      <c r="C2150" t="s">
        <v>1</v>
      </c>
      <c r="D2150" t="s">
        <v>312</v>
      </c>
      <c r="E2150" t="s">
        <v>312</v>
      </c>
      <c r="F2150" t="str">
        <f>VLOOKUP(E2150,Resources!A:C,3,FALSE)</f>
        <v/>
      </c>
    </row>
    <row r="2151" spans="1:6" hidden="1">
      <c r="A2151" t="s">
        <v>378</v>
      </c>
      <c r="B2151">
        <v>2003</v>
      </c>
      <c r="C2151" t="s">
        <v>1</v>
      </c>
      <c r="D2151" t="s">
        <v>497</v>
      </c>
      <c r="E2151" t="s">
        <v>497</v>
      </c>
      <c r="F2151" t="str">
        <f>VLOOKUP(E2151,Resources!A:C,3,FALSE)</f>
        <v/>
      </c>
    </row>
    <row r="2152" spans="1:6" hidden="1">
      <c r="A2152" t="s">
        <v>378</v>
      </c>
      <c r="B2152">
        <v>2003</v>
      </c>
      <c r="C2152" t="s">
        <v>1</v>
      </c>
      <c r="D2152" t="s">
        <v>311</v>
      </c>
      <c r="E2152" t="s">
        <v>311</v>
      </c>
      <c r="F2152" t="str">
        <f>VLOOKUP(E2152,Resources!A:C,3,FALSE)</f>
        <v/>
      </c>
    </row>
    <row r="2153" spans="1:6">
      <c r="A2153" t="s">
        <v>378</v>
      </c>
      <c r="B2153">
        <v>2003</v>
      </c>
      <c r="C2153" t="s">
        <v>1</v>
      </c>
      <c r="D2153" t="s">
        <v>496</v>
      </c>
      <c r="E2153" t="s">
        <v>496</v>
      </c>
      <c r="F2153" t="str">
        <f>VLOOKUP(E2153,Resources!A:C,3,FALSE)</f>
        <v/>
      </c>
    </row>
    <row r="2154" spans="1:6" hidden="1">
      <c r="A2154" t="s">
        <v>378</v>
      </c>
      <c r="B2154">
        <v>2003</v>
      </c>
      <c r="C2154" t="s">
        <v>1</v>
      </c>
      <c r="D2154" t="s">
        <v>495</v>
      </c>
      <c r="E2154" t="s">
        <v>495</v>
      </c>
      <c r="F2154" t="str">
        <f>VLOOKUP(E2154,Resources!A:C,3,FALSE)</f>
        <v>SourceWatch</v>
      </c>
    </row>
    <row r="2155" spans="1:6" hidden="1">
      <c r="A2155" t="s">
        <v>378</v>
      </c>
      <c r="B2155">
        <v>2003</v>
      </c>
      <c r="C2155" t="s">
        <v>1</v>
      </c>
      <c r="D2155" t="s">
        <v>494</v>
      </c>
      <c r="E2155" t="s">
        <v>307</v>
      </c>
      <c r="F2155" t="str">
        <f>VLOOKUP(E2155,Resources!A:C,3,FALSE)</f>
        <v>SourceWatch</v>
      </c>
    </row>
    <row r="2156" spans="1:6" hidden="1">
      <c r="A2156" t="s">
        <v>378</v>
      </c>
      <c r="B2156">
        <v>2003</v>
      </c>
      <c r="C2156" t="s">
        <v>1</v>
      </c>
      <c r="D2156" t="s">
        <v>305</v>
      </c>
      <c r="E2156" t="s">
        <v>305</v>
      </c>
      <c r="F2156" t="str">
        <f>VLOOKUP(E2156,Resources!A:C,3,FALSE)</f>
        <v/>
      </c>
    </row>
    <row r="2157" spans="1:6" hidden="1">
      <c r="A2157" t="s">
        <v>378</v>
      </c>
      <c r="B2157">
        <v>2003</v>
      </c>
      <c r="C2157" t="s">
        <v>1</v>
      </c>
      <c r="D2157" t="s">
        <v>372</v>
      </c>
      <c r="E2157" t="s">
        <v>372</v>
      </c>
      <c r="F2157" t="str">
        <f>VLOOKUP(E2157,Resources!A:C,3,FALSE)</f>
        <v/>
      </c>
    </row>
    <row r="2158" spans="1:6" hidden="1">
      <c r="A2158" t="s">
        <v>378</v>
      </c>
      <c r="B2158">
        <v>2003</v>
      </c>
      <c r="C2158" t="s">
        <v>1</v>
      </c>
      <c r="D2158" t="s">
        <v>303</v>
      </c>
      <c r="E2158" t="s">
        <v>303</v>
      </c>
      <c r="F2158" t="str">
        <f>VLOOKUP(E2158,Resources!A:C,3,FALSE)</f>
        <v>SourceWatch</v>
      </c>
    </row>
    <row r="2159" spans="1:6" hidden="1">
      <c r="A2159" t="s">
        <v>378</v>
      </c>
      <c r="B2159">
        <v>2003</v>
      </c>
      <c r="C2159" t="s">
        <v>1</v>
      </c>
      <c r="D2159" t="s">
        <v>302</v>
      </c>
      <c r="E2159" t="s">
        <v>302</v>
      </c>
      <c r="F2159" t="str">
        <f>VLOOKUP(E2159,Resources!A:C,3,FALSE)</f>
        <v/>
      </c>
    </row>
    <row r="2160" spans="1:6" hidden="1">
      <c r="A2160" t="s">
        <v>378</v>
      </c>
      <c r="B2160">
        <v>2003</v>
      </c>
      <c r="C2160" t="s">
        <v>1</v>
      </c>
      <c r="D2160" t="s">
        <v>301</v>
      </c>
      <c r="E2160" t="s">
        <v>301</v>
      </c>
      <c r="F2160" t="str">
        <f>VLOOKUP(E2160,Resources!A:C,3,FALSE)</f>
        <v/>
      </c>
    </row>
    <row r="2161" spans="1:6" hidden="1">
      <c r="A2161" t="s">
        <v>378</v>
      </c>
      <c r="B2161">
        <v>2003</v>
      </c>
      <c r="C2161" t="s">
        <v>1</v>
      </c>
      <c r="D2161" t="s">
        <v>300</v>
      </c>
      <c r="E2161" t="s">
        <v>300</v>
      </c>
      <c r="F2161" t="str">
        <f>VLOOKUP(E2161,Resources!A:C,3,FALSE)</f>
        <v/>
      </c>
    </row>
    <row r="2162" spans="1:6" hidden="1">
      <c r="A2162" t="s">
        <v>378</v>
      </c>
      <c r="B2162">
        <v>2003</v>
      </c>
      <c r="C2162" t="s">
        <v>1</v>
      </c>
      <c r="D2162" t="s">
        <v>299</v>
      </c>
      <c r="E2162" t="s">
        <v>299</v>
      </c>
      <c r="F2162" t="str">
        <f>VLOOKUP(E2162,Resources!A:C,3,FALSE)</f>
        <v/>
      </c>
    </row>
    <row r="2163" spans="1:6" hidden="1">
      <c r="A2163" t="s">
        <v>378</v>
      </c>
      <c r="B2163">
        <v>2003</v>
      </c>
      <c r="C2163" t="s">
        <v>1</v>
      </c>
      <c r="D2163" t="s">
        <v>298</v>
      </c>
      <c r="E2163" t="s">
        <v>298</v>
      </c>
      <c r="F2163" t="str">
        <f>VLOOKUP(E2163,Resources!A:C,3,FALSE)</f>
        <v/>
      </c>
    </row>
    <row r="2164" spans="1:6" hidden="1">
      <c r="A2164" t="s">
        <v>378</v>
      </c>
      <c r="B2164">
        <v>2003</v>
      </c>
      <c r="C2164" t="s">
        <v>1</v>
      </c>
      <c r="D2164" t="s">
        <v>297</v>
      </c>
      <c r="E2164" t="s">
        <v>297</v>
      </c>
      <c r="F2164" t="str">
        <f>VLOOKUP(E2164,Resources!A:C,3,FALSE)</f>
        <v>DeSmog</v>
      </c>
    </row>
    <row r="2165" spans="1:6" hidden="1">
      <c r="A2165" t="s">
        <v>378</v>
      </c>
      <c r="B2165">
        <v>2003</v>
      </c>
      <c r="C2165" t="s">
        <v>1</v>
      </c>
      <c r="D2165" t="s">
        <v>296</v>
      </c>
      <c r="E2165" t="s">
        <v>296</v>
      </c>
      <c r="F2165" t="str">
        <f>VLOOKUP(E2165,Resources!A:C,3,FALSE)</f>
        <v/>
      </c>
    </row>
    <row r="2166" spans="1:6" hidden="1">
      <c r="A2166" t="s">
        <v>378</v>
      </c>
      <c r="B2166">
        <v>2003</v>
      </c>
      <c r="C2166" t="s">
        <v>1</v>
      </c>
      <c r="D2166" t="s">
        <v>493</v>
      </c>
      <c r="E2166" t="s">
        <v>493</v>
      </c>
      <c r="F2166" t="str">
        <f>VLOOKUP(E2166,Resources!A:C,3,FALSE)</f>
        <v>SourceWatch</v>
      </c>
    </row>
    <row r="2167" spans="1:6" hidden="1">
      <c r="A2167" t="s">
        <v>378</v>
      </c>
      <c r="B2167">
        <v>2003</v>
      </c>
      <c r="C2167" t="s">
        <v>1</v>
      </c>
      <c r="D2167" t="s">
        <v>492</v>
      </c>
      <c r="E2167" t="s">
        <v>492</v>
      </c>
      <c r="F2167" t="str">
        <f>VLOOKUP(E2167,Resources!A:C,3,FALSE)</f>
        <v/>
      </c>
    </row>
    <row r="2168" spans="1:6" hidden="1">
      <c r="A2168" t="s">
        <v>378</v>
      </c>
      <c r="B2168">
        <v>2003</v>
      </c>
      <c r="C2168" t="s">
        <v>1</v>
      </c>
      <c r="D2168" t="s">
        <v>295</v>
      </c>
      <c r="E2168" t="s">
        <v>295</v>
      </c>
      <c r="F2168" t="str">
        <f>VLOOKUP(E2168,Resources!A:C,3,FALSE)</f>
        <v/>
      </c>
    </row>
    <row r="2169" spans="1:6" hidden="1">
      <c r="A2169" t="s">
        <v>378</v>
      </c>
      <c r="B2169">
        <v>2003</v>
      </c>
      <c r="C2169" t="s">
        <v>1</v>
      </c>
      <c r="D2169" t="s">
        <v>491</v>
      </c>
      <c r="E2169" t="s">
        <v>293</v>
      </c>
      <c r="F2169" t="str">
        <f>VLOOKUP(E2169,Resources!A:C,3,FALSE)</f>
        <v/>
      </c>
    </row>
    <row r="2170" spans="1:6" hidden="1">
      <c r="A2170" t="s">
        <v>378</v>
      </c>
      <c r="B2170">
        <v>2003</v>
      </c>
      <c r="C2170" t="s">
        <v>1</v>
      </c>
      <c r="D2170" t="s">
        <v>292</v>
      </c>
      <c r="E2170" t="s">
        <v>292</v>
      </c>
      <c r="F2170" t="str">
        <f>VLOOKUP(E2170,Resources!A:C,3,FALSE)</f>
        <v/>
      </c>
    </row>
    <row r="2171" spans="1:6" hidden="1">
      <c r="A2171" t="s">
        <v>378</v>
      </c>
      <c r="B2171">
        <v>2003</v>
      </c>
      <c r="C2171" t="s">
        <v>1</v>
      </c>
      <c r="D2171" t="s">
        <v>291</v>
      </c>
      <c r="E2171" t="s">
        <v>291</v>
      </c>
      <c r="F2171" t="str">
        <f>VLOOKUP(E2171,Resources!A:C,3,FALSE)</f>
        <v/>
      </c>
    </row>
    <row r="2172" spans="1:6" hidden="1">
      <c r="A2172" t="s">
        <v>378</v>
      </c>
      <c r="B2172">
        <v>2003</v>
      </c>
      <c r="C2172" t="s">
        <v>1</v>
      </c>
      <c r="D2172" t="s">
        <v>290</v>
      </c>
      <c r="E2172" t="s">
        <v>290</v>
      </c>
      <c r="F2172" t="str">
        <f>VLOOKUP(E2172,Resources!A:C,3,FALSE)</f>
        <v/>
      </c>
    </row>
    <row r="2173" spans="1:6" hidden="1">
      <c r="A2173" t="s">
        <v>378</v>
      </c>
      <c r="B2173">
        <v>2003</v>
      </c>
      <c r="C2173" t="s">
        <v>1</v>
      </c>
      <c r="D2173" t="s">
        <v>490</v>
      </c>
      <c r="E2173" t="s">
        <v>490</v>
      </c>
      <c r="F2173" t="str">
        <f>VLOOKUP(E2173,Resources!A:C,3,FALSE)</f>
        <v/>
      </c>
    </row>
    <row r="2174" spans="1:6" hidden="1">
      <c r="A2174" t="s">
        <v>378</v>
      </c>
      <c r="B2174">
        <v>2003</v>
      </c>
      <c r="C2174" t="s">
        <v>1</v>
      </c>
      <c r="D2174" t="s">
        <v>289</v>
      </c>
      <c r="E2174" t="s">
        <v>289</v>
      </c>
      <c r="F2174" t="str">
        <f>VLOOKUP(E2174,Resources!A:C,3,FALSE)</f>
        <v/>
      </c>
    </row>
    <row r="2175" spans="1:6" hidden="1">
      <c r="A2175" t="s">
        <v>378</v>
      </c>
      <c r="B2175">
        <v>2003</v>
      </c>
      <c r="C2175" t="s">
        <v>1</v>
      </c>
      <c r="D2175" t="s">
        <v>288</v>
      </c>
      <c r="E2175" t="s">
        <v>288</v>
      </c>
      <c r="F2175" t="str">
        <f>VLOOKUP(E2175,Resources!A:C,3,FALSE)</f>
        <v/>
      </c>
    </row>
    <row r="2176" spans="1:6" hidden="1">
      <c r="A2176" t="s">
        <v>378</v>
      </c>
      <c r="B2176">
        <v>2003</v>
      </c>
      <c r="C2176" t="s">
        <v>1</v>
      </c>
      <c r="D2176" t="s">
        <v>285</v>
      </c>
      <c r="E2176" t="s">
        <v>285</v>
      </c>
      <c r="F2176" t="str">
        <f>VLOOKUP(E2176,Resources!A:C,3,FALSE)</f>
        <v/>
      </c>
    </row>
    <row r="2177" spans="1:6" hidden="1">
      <c r="A2177" t="s">
        <v>378</v>
      </c>
      <c r="B2177">
        <v>2003</v>
      </c>
      <c r="C2177" t="s">
        <v>1</v>
      </c>
      <c r="D2177" t="s">
        <v>371</v>
      </c>
      <c r="E2177" t="s">
        <v>371</v>
      </c>
      <c r="F2177" t="str">
        <f>VLOOKUP(E2177,Resources!A:C,3,FALSE)</f>
        <v/>
      </c>
    </row>
    <row r="2178" spans="1:6" hidden="1">
      <c r="A2178" t="s">
        <v>378</v>
      </c>
      <c r="B2178">
        <v>2003</v>
      </c>
      <c r="C2178" t="s">
        <v>1</v>
      </c>
      <c r="D2178" t="s">
        <v>284</v>
      </c>
      <c r="E2178" t="s">
        <v>284</v>
      </c>
      <c r="F2178" t="str">
        <f>VLOOKUP(E2178,Resources!A:C,3,FALSE)</f>
        <v/>
      </c>
    </row>
    <row r="2179" spans="1:6" hidden="1">
      <c r="A2179" t="s">
        <v>378</v>
      </c>
      <c r="B2179">
        <v>2003</v>
      </c>
      <c r="C2179" t="s">
        <v>1</v>
      </c>
      <c r="D2179" t="s">
        <v>283</v>
      </c>
      <c r="E2179" t="s">
        <v>283</v>
      </c>
      <c r="F2179" t="str">
        <f>VLOOKUP(E2179,Resources!A:C,3,FALSE)</f>
        <v/>
      </c>
    </row>
    <row r="2180" spans="1:6" hidden="1">
      <c r="A2180" t="s">
        <v>378</v>
      </c>
      <c r="B2180">
        <v>2003</v>
      </c>
      <c r="C2180" t="s">
        <v>1</v>
      </c>
      <c r="D2180" t="s">
        <v>282</v>
      </c>
      <c r="E2180" t="s">
        <v>282</v>
      </c>
      <c r="F2180" t="str">
        <f>VLOOKUP(E2180,Resources!A:C,3,FALSE)</f>
        <v/>
      </c>
    </row>
    <row r="2181" spans="1:6" hidden="1">
      <c r="A2181" t="s">
        <v>378</v>
      </c>
      <c r="B2181">
        <v>2003</v>
      </c>
      <c r="C2181" t="s">
        <v>1</v>
      </c>
      <c r="D2181" t="s">
        <v>489</v>
      </c>
      <c r="E2181" t="s">
        <v>489</v>
      </c>
      <c r="F2181" t="str">
        <f>VLOOKUP(E2181,Resources!A:C,3,FALSE)</f>
        <v/>
      </c>
    </row>
    <row r="2182" spans="1:6" hidden="1">
      <c r="A2182" t="s">
        <v>378</v>
      </c>
      <c r="B2182">
        <v>2003</v>
      </c>
      <c r="C2182" t="s">
        <v>1</v>
      </c>
      <c r="D2182" t="s">
        <v>281</v>
      </c>
      <c r="E2182" t="s">
        <v>281</v>
      </c>
      <c r="F2182" t="str">
        <f>VLOOKUP(E2182,Resources!A:C,3,FALSE)</f>
        <v/>
      </c>
    </row>
    <row r="2183" spans="1:6" hidden="1">
      <c r="A2183" t="s">
        <v>378</v>
      </c>
      <c r="B2183">
        <v>2003</v>
      </c>
      <c r="C2183" t="s">
        <v>1</v>
      </c>
      <c r="D2183" t="s">
        <v>488</v>
      </c>
      <c r="E2183" t="s">
        <v>488</v>
      </c>
      <c r="F2183" t="str">
        <f>VLOOKUP(E2183,Resources!A:C,3,FALSE)</f>
        <v/>
      </c>
    </row>
    <row r="2184" spans="1:6" hidden="1">
      <c r="A2184" t="s">
        <v>378</v>
      </c>
      <c r="B2184">
        <v>2003</v>
      </c>
      <c r="C2184" t="s">
        <v>1</v>
      </c>
      <c r="D2184" t="s">
        <v>487</v>
      </c>
      <c r="E2184" t="s">
        <v>487</v>
      </c>
      <c r="F2184" t="str">
        <f>VLOOKUP(E2184,Resources!A:C,3,FALSE)</f>
        <v/>
      </c>
    </row>
    <row r="2185" spans="1:6" hidden="1">
      <c r="A2185" t="s">
        <v>378</v>
      </c>
      <c r="B2185">
        <v>2003</v>
      </c>
      <c r="C2185" t="s">
        <v>1</v>
      </c>
      <c r="D2185" t="s">
        <v>279</v>
      </c>
      <c r="E2185" t="s">
        <v>278</v>
      </c>
      <c r="F2185" t="str">
        <f>VLOOKUP(E2185,Resources!A:C,3,FALSE)</f>
        <v/>
      </c>
    </row>
    <row r="2186" spans="1:6" hidden="1">
      <c r="A2186" t="s">
        <v>378</v>
      </c>
      <c r="B2186">
        <v>2003</v>
      </c>
      <c r="C2186" t="s">
        <v>1</v>
      </c>
      <c r="D2186" t="s">
        <v>486</v>
      </c>
      <c r="E2186" t="s">
        <v>486</v>
      </c>
      <c r="F2186" t="str">
        <f>VLOOKUP(E2186,Resources!A:C,3,FALSE)</f>
        <v/>
      </c>
    </row>
    <row r="2187" spans="1:6" hidden="1">
      <c r="A2187" t="s">
        <v>378</v>
      </c>
      <c r="B2187">
        <v>2003</v>
      </c>
      <c r="C2187" t="s">
        <v>1</v>
      </c>
      <c r="D2187" t="s">
        <v>274</v>
      </c>
      <c r="E2187" t="s">
        <v>274</v>
      </c>
      <c r="F2187" t="str">
        <f>VLOOKUP(E2187,Resources!A:C,3,FALSE)</f>
        <v/>
      </c>
    </row>
    <row r="2188" spans="1:6" hidden="1">
      <c r="A2188" t="s">
        <v>378</v>
      </c>
      <c r="B2188">
        <v>2003</v>
      </c>
      <c r="C2188" t="s">
        <v>1</v>
      </c>
      <c r="D2188" t="s">
        <v>485</v>
      </c>
      <c r="E2188" t="s">
        <v>485</v>
      </c>
      <c r="F2188" t="str">
        <f>VLOOKUP(E2188,Resources!A:C,3,FALSE)</f>
        <v/>
      </c>
    </row>
    <row r="2189" spans="1:6" hidden="1">
      <c r="A2189" t="s">
        <v>378</v>
      </c>
      <c r="B2189">
        <v>2003</v>
      </c>
      <c r="C2189" t="s">
        <v>1</v>
      </c>
      <c r="D2189" t="s">
        <v>273</v>
      </c>
      <c r="E2189" t="s">
        <v>273</v>
      </c>
      <c r="F2189" t="str">
        <f>VLOOKUP(E2189,Resources!A:C,3,FALSE)</f>
        <v/>
      </c>
    </row>
    <row r="2190" spans="1:6" hidden="1">
      <c r="A2190" t="s">
        <v>378</v>
      </c>
      <c r="B2190">
        <v>2003</v>
      </c>
      <c r="C2190" t="s">
        <v>1</v>
      </c>
      <c r="D2190" t="s">
        <v>484</v>
      </c>
      <c r="E2190" t="s">
        <v>484</v>
      </c>
      <c r="F2190" t="str">
        <f>VLOOKUP(E2190,Resources!A:C,3,FALSE)</f>
        <v/>
      </c>
    </row>
    <row r="2191" spans="1:6" hidden="1">
      <c r="A2191" t="s">
        <v>378</v>
      </c>
      <c r="B2191">
        <v>2003</v>
      </c>
      <c r="C2191" t="s">
        <v>1</v>
      </c>
      <c r="D2191" t="s">
        <v>483</v>
      </c>
      <c r="E2191" t="s">
        <v>482</v>
      </c>
      <c r="F2191" t="str">
        <f>VLOOKUP(E2191,Resources!A:C,3,FALSE)</f>
        <v/>
      </c>
    </row>
    <row r="2192" spans="1:6" hidden="1">
      <c r="A2192" t="s">
        <v>378</v>
      </c>
      <c r="B2192">
        <v>2003</v>
      </c>
      <c r="C2192" t="s">
        <v>1</v>
      </c>
      <c r="D2192" t="s">
        <v>271</v>
      </c>
      <c r="E2192" t="s">
        <v>271</v>
      </c>
      <c r="F2192" t="str">
        <f>VLOOKUP(E2192,Resources!A:C,3,FALSE)</f>
        <v/>
      </c>
    </row>
    <row r="2193" spans="1:6" hidden="1">
      <c r="A2193" t="s">
        <v>378</v>
      </c>
      <c r="B2193">
        <v>2003</v>
      </c>
      <c r="C2193" t="s">
        <v>1</v>
      </c>
      <c r="D2193" t="s">
        <v>270</v>
      </c>
      <c r="E2193" t="s">
        <v>270</v>
      </c>
      <c r="F2193" t="str">
        <f>VLOOKUP(E2193,Resources!A:C,3,FALSE)</f>
        <v/>
      </c>
    </row>
    <row r="2194" spans="1:6" hidden="1">
      <c r="A2194" t="s">
        <v>378</v>
      </c>
      <c r="B2194">
        <v>2003</v>
      </c>
      <c r="C2194" t="s">
        <v>1</v>
      </c>
      <c r="D2194" t="s">
        <v>481</v>
      </c>
      <c r="E2194" t="s">
        <v>481</v>
      </c>
      <c r="F2194" t="str">
        <f>VLOOKUP(E2194,Resources!A:C,3,FALSE)</f>
        <v>SourceWatch</v>
      </c>
    </row>
    <row r="2195" spans="1:6" hidden="1">
      <c r="A2195" t="s">
        <v>378</v>
      </c>
      <c r="B2195">
        <v>2003</v>
      </c>
      <c r="C2195" t="s">
        <v>1</v>
      </c>
      <c r="D2195" t="s">
        <v>269</v>
      </c>
      <c r="E2195" t="s">
        <v>269</v>
      </c>
      <c r="F2195" t="str">
        <f>VLOOKUP(E2195,Resources!A:C,3,FALSE)</f>
        <v/>
      </c>
    </row>
    <row r="2196" spans="1:6" hidden="1">
      <c r="A2196" t="s">
        <v>378</v>
      </c>
      <c r="B2196">
        <v>2003</v>
      </c>
      <c r="C2196" t="s">
        <v>1</v>
      </c>
      <c r="D2196" t="s">
        <v>369</v>
      </c>
      <c r="E2196" t="s">
        <v>369</v>
      </c>
      <c r="F2196" t="str">
        <f>VLOOKUP(E2196,Resources!A:C,3,FALSE)</f>
        <v/>
      </c>
    </row>
    <row r="2197" spans="1:6" hidden="1">
      <c r="A2197" t="s">
        <v>378</v>
      </c>
      <c r="B2197">
        <v>2003</v>
      </c>
      <c r="C2197" t="s">
        <v>1</v>
      </c>
      <c r="D2197" t="s">
        <v>267</v>
      </c>
      <c r="E2197" t="s">
        <v>267</v>
      </c>
      <c r="F2197" t="str">
        <f>VLOOKUP(E2197,Resources!A:C,3,FALSE)</f>
        <v/>
      </c>
    </row>
    <row r="2198" spans="1:6" hidden="1">
      <c r="A2198" t="s">
        <v>378</v>
      </c>
      <c r="B2198">
        <v>2003</v>
      </c>
      <c r="C2198" t="s">
        <v>1</v>
      </c>
      <c r="D2198" t="s">
        <v>266</v>
      </c>
      <c r="E2198" t="s">
        <v>266</v>
      </c>
      <c r="F2198" t="str">
        <f>VLOOKUP(E2198,Resources!A:C,3,FALSE)</f>
        <v/>
      </c>
    </row>
    <row r="2199" spans="1:6" hidden="1">
      <c r="A2199" t="s">
        <v>378</v>
      </c>
      <c r="B2199">
        <v>2003</v>
      </c>
      <c r="C2199" t="s">
        <v>1</v>
      </c>
      <c r="D2199" t="s">
        <v>265</v>
      </c>
      <c r="E2199" t="s">
        <v>265</v>
      </c>
      <c r="F2199" t="str">
        <f>VLOOKUP(E2199,Resources!A:C,3,FALSE)</f>
        <v/>
      </c>
    </row>
    <row r="2200" spans="1:6" hidden="1">
      <c r="A2200" t="s">
        <v>378</v>
      </c>
      <c r="B2200">
        <v>2003</v>
      </c>
      <c r="C2200" t="s">
        <v>1</v>
      </c>
      <c r="D2200" t="s">
        <v>480</v>
      </c>
      <c r="E2200" t="s">
        <v>480</v>
      </c>
      <c r="F2200" t="str">
        <f>VLOOKUP(E2200,Resources!A:C,3,FALSE)</f>
        <v/>
      </c>
    </row>
    <row r="2201" spans="1:6" hidden="1">
      <c r="A2201" t="s">
        <v>378</v>
      </c>
      <c r="B2201">
        <v>2003</v>
      </c>
      <c r="C2201" t="s">
        <v>1</v>
      </c>
      <c r="D2201" t="s">
        <v>479</v>
      </c>
      <c r="E2201" t="s">
        <v>479</v>
      </c>
      <c r="F2201" t="str">
        <f>VLOOKUP(E2201,Resources!A:C,3,FALSE)</f>
        <v/>
      </c>
    </row>
    <row r="2202" spans="1:6" hidden="1">
      <c r="A2202" t="s">
        <v>378</v>
      </c>
      <c r="B2202">
        <v>2003</v>
      </c>
      <c r="C2202" t="s">
        <v>1</v>
      </c>
      <c r="D2202" t="s">
        <v>264</v>
      </c>
      <c r="E2202" t="s">
        <v>264</v>
      </c>
      <c r="F2202" t="str">
        <f>VLOOKUP(E2202,Resources!A:C,3,FALSE)</f>
        <v/>
      </c>
    </row>
    <row r="2203" spans="1:6" hidden="1">
      <c r="A2203" t="s">
        <v>378</v>
      </c>
      <c r="B2203">
        <v>2003</v>
      </c>
      <c r="C2203" t="s">
        <v>1</v>
      </c>
      <c r="D2203" t="s">
        <v>263</v>
      </c>
      <c r="E2203" t="s">
        <v>263</v>
      </c>
      <c r="F2203" t="str">
        <f>VLOOKUP(E2203,Resources!A:C,3,FALSE)</f>
        <v/>
      </c>
    </row>
    <row r="2204" spans="1:6" hidden="1">
      <c r="A2204" t="s">
        <v>378</v>
      </c>
      <c r="B2204">
        <v>2003</v>
      </c>
      <c r="C2204" t="s">
        <v>1</v>
      </c>
      <c r="D2204" t="s">
        <v>261</v>
      </c>
      <c r="E2204" t="s">
        <v>261</v>
      </c>
      <c r="F2204" t="str">
        <f>VLOOKUP(E2204,Resources!A:C,3,FALSE)</f>
        <v/>
      </c>
    </row>
    <row r="2205" spans="1:6" hidden="1">
      <c r="A2205" t="s">
        <v>378</v>
      </c>
      <c r="B2205">
        <v>2003</v>
      </c>
      <c r="C2205" t="s">
        <v>1</v>
      </c>
      <c r="D2205" t="s">
        <v>478</v>
      </c>
      <c r="E2205" t="s">
        <v>478</v>
      </c>
      <c r="F2205" t="str">
        <f>VLOOKUP(E2205,Resources!A:C,3,FALSE)</f>
        <v/>
      </c>
    </row>
    <row r="2206" spans="1:6" hidden="1">
      <c r="A2206" t="s">
        <v>378</v>
      </c>
      <c r="B2206">
        <v>2003</v>
      </c>
      <c r="C2206" t="s">
        <v>1</v>
      </c>
      <c r="D2206" t="s">
        <v>259</v>
      </c>
      <c r="E2206" t="s">
        <v>259</v>
      </c>
      <c r="F2206" t="str">
        <f>VLOOKUP(E2206,Resources!A:C,3,FALSE)</f>
        <v>DeSmog</v>
      </c>
    </row>
    <row r="2207" spans="1:6" hidden="1">
      <c r="A2207" t="s">
        <v>378</v>
      </c>
      <c r="B2207">
        <v>2003</v>
      </c>
      <c r="C2207" t="s">
        <v>1</v>
      </c>
      <c r="D2207" t="s">
        <v>477</v>
      </c>
      <c r="E2207" t="s">
        <v>477</v>
      </c>
      <c r="F2207" t="str">
        <f>VLOOKUP(E2207,Resources!A:C,3,FALSE)</f>
        <v/>
      </c>
    </row>
    <row r="2208" spans="1:6" hidden="1">
      <c r="A2208" t="s">
        <v>378</v>
      </c>
      <c r="B2208">
        <v>2003</v>
      </c>
      <c r="C2208" t="s">
        <v>1</v>
      </c>
      <c r="D2208" t="s">
        <v>476</v>
      </c>
      <c r="E2208" t="s">
        <v>476</v>
      </c>
      <c r="F2208" t="str">
        <f>VLOOKUP(E2208,Resources!A:C,3,FALSE)</f>
        <v/>
      </c>
    </row>
    <row r="2209" spans="1:6" hidden="1">
      <c r="A2209" t="s">
        <v>378</v>
      </c>
      <c r="B2209">
        <v>2003</v>
      </c>
      <c r="C2209" t="s">
        <v>1</v>
      </c>
      <c r="D2209" t="s">
        <v>475</v>
      </c>
      <c r="E2209" t="s">
        <v>475</v>
      </c>
      <c r="F2209" t="str">
        <f>VLOOKUP(E2209,Resources!A:C,3,FALSE)</f>
        <v/>
      </c>
    </row>
    <row r="2210" spans="1:6" hidden="1">
      <c r="A2210" t="s">
        <v>378</v>
      </c>
      <c r="B2210">
        <v>2003</v>
      </c>
      <c r="C2210" t="s">
        <v>1</v>
      </c>
      <c r="D2210" t="s">
        <v>474</v>
      </c>
      <c r="E2210" t="s">
        <v>474</v>
      </c>
      <c r="F2210" t="str">
        <f>VLOOKUP(E2210,Resources!A:C,3,FALSE)</f>
        <v/>
      </c>
    </row>
    <row r="2211" spans="1:6" hidden="1">
      <c r="A2211" t="s">
        <v>378</v>
      </c>
      <c r="B2211">
        <v>2003</v>
      </c>
      <c r="C2211" t="s">
        <v>1</v>
      </c>
      <c r="D2211" t="s">
        <v>473</v>
      </c>
      <c r="E2211" t="s">
        <v>473</v>
      </c>
      <c r="F2211" t="str">
        <f>VLOOKUP(E2211,Resources!A:C,3,FALSE)</f>
        <v/>
      </c>
    </row>
    <row r="2212" spans="1:6" hidden="1">
      <c r="A2212" t="s">
        <v>378</v>
      </c>
      <c r="B2212">
        <v>2003</v>
      </c>
      <c r="C2212" t="s">
        <v>1</v>
      </c>
      <c r="D2212" t="s">
        <v>472</v>
      </c>
      <c r="E2212" t="s">
        <v>472</v>
      </c>
      <c r="F2212" t="str">
        <f>VLOOKUP(E2212,Resources!A:C,3,FALSE)</f>
        <v/>
      </c>
    </row>
    <row r="2213" spans="1:6" hidden="1">
      <c r="A2213" t="s">
        <v>378</v>
      </c>
      <c r="B2213">
        <v>2003</v>
      </c>
      <c r="C2213" t="s">
        <v>1</v>
      </c>
      <c r="D2213" t="s">
        <v>254</v>
      </c>
      <c r="E2213" t="s">
        <v>254</v>
      </c>
      <c r="F2213" t="str">
        <f>VLOOKUP(E2213,Resources!A:C,3,FALSE)</f>
        <v/>
      </c>
    </row>
    <row r="2214" spans="1:6" hidden="1">
      <c r="A2214" t="s">
        <v>378</v>
      </c>
      <c r="B2214">
        <v>2003</v>
      </c>
      <c r="C2214" t="s">
        <v>1</v>
      </c>
      <c r="D2214" t="s">
        <v>471</v>
      </c>
      <c r="E2214" t="s">
        <v>471</v>
      </c>
      <c r="F2214" t="str">
        <f>VLOOKUP(E2214,Resources!A:C,3,FALSE)</f>
        <v/>
      </c>
    </row>
    <row r="2215" spans="1:6" hidden="1">
      <c r="A2215" t="s">
        <v>378</v>
      </c>
      <c r="B2215">
        <v>2003</v>
      </c>
      <c r="C2215" t="s">
        <v>1</v>
      </c>
      <c r="D2215" t="s">
        <v>252</v>
      </c>
      <c r="E2215" t="s">
        <v>252</v>
      </c>
      <c r="F2215" t="str">
        <f>VLOOKUP(E2215,Resources!A:C,3,FALSE)</f>
        <v/>
      </c>
    </row>
    <row r="2216" spans="1:6" hidden="1">
      <c r="A2216" t="s">
        <v>378</v>
      </c>
      <c r="B2216">
        <v>2003</v>
      </c>
      <c r="C2216" t="s">
        <v>1</v>
      </c>
      <c r="D2216" t="s">
        <v>470</v>
      </c>
      <c r="E2216" t="s">
        <v>470</v>
      </c>
      <c r="F2216" t="str">
        <f>VLOOKUP(E2216,Resources!A:C,3,FALSE)</f>
        <v/>
      </c>
    </row>
    <row r="2217" spans="1:6" hidden="1">
      <c r="A2217" t="s">
        <v>378</v>
      </c>
      <c r="B2217">
        <v>2003</v>
      </c>
      <c r="C2217" t="s">
        <v>1</v>
      </c>
      <c r="D2217" t="s">
        <v>251</v>
      </c>
      <c r="E2217" t="s">
        <v>251</v>
      </c>
      <c r="F2217" t="str">
        <f>VLOOKUP(E2217,Resources!A:C,3,FALSE)</f>
        <v/>
      </c>
    </row>
    <row r="2218" spans="1:6" hidden="1">
      <c r="A2218" t="s">
        <v>378</v>
      </c>
      <c r="B2218">
        <v>2003</v>
      </c>
      <c r="C2218" t="s">
        <v>1</v>
      </c>
      <c r="D2218" t="s">
        <v>250</v>
      </c>
      <c r="E2218" t="s">
        <v>250</v>
      </c>
      <c r="F2218" t="str">
        <f>VLOOKUP(E2218,Resources!A:C,3,FALSE)</f>
        <v/>
      </c>
    </row>
    <row r="2219" spans="1:6" hidden="1">
      <c r="A2219" t="s">
        <v>378</v>
      </c>
      <c r="B2219">
        <v>2003</v>
      </c>
      <c r="C2219" t="s">
        <v>1</v>
      </c>
      <c r="D2219" t="s">
        <v>249</v>
      </c>
      <c r="E2219" t="s">
        <v>249</v>
      </c>
      <c r="F2219" t="str">
        <f>VLOOKUP(E2219,Resources!A:C,3,FALSE)</f>
        <v/>
      </c>
    </row>
    <row r="2220" spans="1:6" hidden="1">
      <c r="A2220" t="s">
        <v>378</v>
      </c>
      <c r="B2220">
        <v>2003</v>
      </c>
      <c r="C2220" t="s">
        <v>1</v>
      </c>
      <c r="D2220" t="s">
        <v>248</v>
      </c>
      <c r="E2220" t="s">
        <v>248</v>
      </c>
      <c r="F2220" t="str">
        <f>VLOOKUP(E2220,Resources!A:C,3,FALSE)</f>
        <v/>
      </c>
    </row>
    <row r="2221" spans="1:6" hidden="1">
      <c r="A2221" t="s">
        <v>378</v>
      </c>
      <c r="B2221">
        <v>2003</v>
      </c>
      <c r="C2221" t="s">
        <v>1</v>
      </c>
      <c r="D2221" t="s">
        <v>469</v>
      </c>
      <c r="E2221" t="s">
        <v>469</v>
      </c>
      <c r="F2221" t="str">
        <f>VLOOKUP(E2221,Resources!A:C,3,FALSE)</f>
        <v/>
      </c>
    </row>
    <row r="2222" spans="1:6" hidden="1">
      <c r="A2222" t="s">
        <v>378</v>
      </c>
      <c r="B2222">
        <v>2003</v>
      </c>
      <c r="C2222" t="s">
        <v>1</v>
      </c>
      <c r="D2222" t="s">
        <v>468</v>
      </c>
      <c r="E2222" t="s">
        <v>468</v>
      </c>
      <c r="F2222" t="str">
        <f>VLOOKUP(E2222,Resources!A:C,3,FALSE)</f>
        <v/>
      </c>
    </row>
    <row r="2223" spans="1:6" hidden="1">
      <c r="A2223" t="s">
        <v>378</v>
      </c>
      <c r="B2223">
        <v>2003</v>
      </c>
      <c r="C2223" t="s">
        <v>1</v>
      </c>
      <c r="D2223" t="s">
        <v>247</v>
      </c>
      <c r="E2223" t="s">
        <v>247</v>
      </c>
      <c r="F2223" t="str">
        <f>VLOOKUP(E2223,Resources!A:C,3,FALSE)</f>
        <v/>
      </c>
    </row>
    <row r="2224" spans="1:6" hidden="1">
      <c r="A2224" t="s">
        <v>378</v>
      </c>
      <c r="B2224">
        <v>2003</v>
      </c>
      <c r="C2224" t="s">
        <v>1</v>
      </c>
      <c r="D2224" t="s">
        <v>246</v>
      </c>
      <c r="E2224" t="s">
        <v>246</v>
      </c>
      <c r="F2224" t="str">
        <f>VLOOKUP(E2224,Resources!A:C,3,FALSE)</f>
        <v/>
      </c>
    </row>
    <row r="2225" spans="1:6" hidden="1">
      <c r="A2225" t="s">
        <v>378</v>
      </c>
      <c r="B2225">
        <v>2003</v>
      </c>
      <c r="C2225" t="s">
        <v>1</v>
      </c>
      <c r="D2225" t="s">
        <v>377</v>
      </c>
      <c r="E2225" t="s">
        <v>377</v>
      </c>
      <c r="F2225" t="str">
        <f>VLOOKUP(E2225,Resources!A:C,3,FALSE)</f>
        <v>SourceWatch</v>
      </c>
    </row>
    <row r="2226" spans="1:6" hidden="1">
      <c r="A2226" t="s">
        <v>378</v>
      </c>
      <c r="B2226">
        <v>2003</v>
      </c>
      <c r="C2226" t="s">
        <v>1</v>
      </c>
      <c r="D2226" t="s">
        <v>367</v>
      </c>
      <c r="E2226" t="s">
        <v>367</v>
      </c>
      <c r="F2226" t="str">
        <f>VLOOKUP(E2226,Resources!A:C,3,FALSE)</f>
        <v/>
      </c>
    </row>
    <row r="2227" spans="1:6" hidden="1">
      <c r="A2227" t="s">
        <v>378</v>
      </c>
      <c r="B2227">
        <v>2003</v>
      </c>
      <c r="C2227" t="s">
        <v>1</v>
      </c>
      <c r="D2227" t="s">
        <v>1101</v>
      </c>
      <c r="E2227" t="s">
        <v>1101</v>
      </c>
      <c r="F2227" t="str">
        <f>VLOOKUP(E2227,Resources!A:C,3,FALSE)</f>
        <v/>
      </c>
    </row>
    <row r="2228" spans="1:6" hidden="1">
      <c r="A2228" t="s">
        <v>378</v>
      </c>
      <c r="B2228">
        <v>2003</v>
      </c>
      <c r="C2228" t="s">
        <v>1</v>
      </c>
      <c r="D2228" t="s">
        <v>467</v>
      </c>
      <c r="E2228" t="s">
        <v>467</v>
      </c>
      <c r="F2228" t="str">
        <f>VLOOKUP(E2228,Resources!A:C,3,FALSE)</f>
        <v/>
      </c>
    </row>
    <row r="2229" spans="1:6" hidden="1">
      <c r="A2229" t="s">
        <v>378</v>
      </c>
      <c r="B2229">
        <v>2003</v>
      </c>
      <c r="C2229" t="s">
        <v>1</v>
      </c>
      <c r="D2229" t="s">
        <v>244</v>
      </c>
      <c r="E2229" t="s">
        <v>244</v>
      </c>
      <c r="F2229" t="str">
        <f>VLOOKUP(E2229,Resources!A:C,3,FALSE)</f>
        <v/>
      </c>
    </row>
    <row r="2230" spans="1:6" hidden="1">
      <c r="A2230" t="s">
        <v>378</v>
      </c>
      <c r="B2230">
        <v>2003</v>
      </c>
      <c r="C2230" t="s">
        <v>1</v>
      </c>
      <c r="D2230" t="s">
        <v>243</v>
      </c>
      <c r="E2230" t="s">
        <v>243</v>
      </c>
      <c r="F2230" t="str">
        <f>VLOOKUP(E2230,Resources!A:C,3,FALSE)</f>
        <v/>
      </c>
    </row>
    <row r="2231" spans="1:6" hidden="1">
      <c r="A2231" t="s">
        <v>378</v>
      </c>
      <c r="B2231">
        <v>2003</v>
      </c>
      <c r="C2231" t="s">
        <v>1</v>
      </c>
      <c r="D2231" t="s">
        <v>466</v>
      </c>
      <c r="E2231" t="s">
        <v>466</v>
      </c>
      <c r="F2231" t="str">
        <f>VLOOKUP(E2231,Resources!A:C,3,FALSE)</f>
        <v>DeSmog</v>
      </c>
    </row>
    <row r="2232" spans="1:6" hidden="1">
      <c r="A2232" t="s">
        <v>378</v>
      </c>
      <c r="B2232">
        <v>2003</v>
      </c>
      <c r="C2232" t="s">
        <v>1</v>
      </c>
      <c r="D2232" t="s">
        <v>465</v>
      </c>
      <c r="E2232" t="s">
        <v>465</v>
      </c>
      <c r="F2232" t="str">
        <f>VLOOKUP(E2232,Resources!A:C,3,FALSE)</f>
        <v/>
      </c>
    </row>
    <row r="2233" spans="1:6" hidden="1">
      <c r="A2233" t="s">
        <v>378</v>
      </c>
      <c r="B2233">
        <v>2003</v>
      </c>
      <c r="C2233" t="s">
        <v>1</v>
      </c>
      <c r="D2233" t="s">
        <v>242</v>
      </c>
      <c r="E2233" t="s">
        <v>242</v>
      </c>
      <c r="F2233" t="str">
        <f>VLOOKUP(E2233,Resources!A:C,3,FALSE)</f>
        <v/>
      </c>
    </row>
    <row r="2234" spans="1:6" hidden="1">
      <c r="A2234" t="s">
        <v>378</v>
      </c>
      <c r="B2234">
        <v>2003</v>
      </c>
      <c r="C2234" t="s">
        <v>1</v>
      </c>
      <c r="D2234" t="s">
        <v>240</v>
      </c>
      <c r="E2234" t="s">
        <v>240</v>
      </c>
      <c r="F2234" t="str">
        <f>VLOOKUP(E2234,Resources!A:C,3,FALSE)</f>
        <v/>
      </c>
    </row>
    <row r="2235" spans="1:6" hidden="1">
      <c r="A2235" t="s">
        <v>378</v>
      </c>
      <c r="B2235">
        <v>2003</v>
      </c>
      <c r="C2235" t="s">
        <v>1</v>
      </c>
      <c r="D2235" t="s">
        <v>239</v>
      </c>
      <c r="E2235" t="s">
        <v>239</v>
      </c>
      <c r="F2235" t="str">
        <f>VLOOKUP(E2235,Resources!A:C,3,FALSE)</f>
        <v/>
      </c>
    </row>
    <row r="2236" spans="1:6" hidden="1">
      <c r="A2236" t="s">
        <v>378</v>
      </c>
      <c r="B2236">
        <v>2003</v>
      </c>
      <c r="C2236" t="s">
        <v>1</v>
      </c>
      <c r="D2236" t="s">
        <v>464</v>
      </c>
      <c r="E2236" t="s">
        <v>464</v>
      </c>
      <c r="F2236" t="str">
        <f>VLOOKUP(E2236,Resources!A:C,3,FALSE)</f>
        <v/>
      </c>
    </row>
    <row r="2237" spans="1:6" hidden="1">
      <c r="A2237" t="s">
        <v>378</v>
      </c>
      <c r="B2237">
        <v>2003</v>
      </c>
      <c r="C2237" t="s">
        <v>1</v>
      </c>
      <c r="D2237" t="s">
        <v>238</v>
      </c>
      <c r="E2237" t="s">
        <v>238</v>
      </c>
      <c r="F2237" t="str">
        <f>VLOOKUP(E2237,Resources!A:C,3,FALSE)</f>
        <v>SourceWatch</v>
      </c>
    </row>
    <row r="2238" spans="1:6" hidden="1">
      <c r="A2238" t="s">
        <v>378</v>
      </c>
      <c r="B2238">
        <v>2003</v>
      </c>
      <c r="C2238" t="s">
        <v>1</v>
      </c>
      <c r="D2238" t="s">
        <v>463</v>
      </c>
      <c r="E2238" t="s">
        <v>463</v>
      </c>
      <c r="F2238" t="str">
        <f>VLOOKUP(E2238,Resources!A:C,3,FALSE)</f>
        <v/>
      </c>
    </row>
    <row r="2239" spans="1:6" hidden="1">
      <c r="A2239" t="s">
        <v>378</v>
      </c>
      <c r="B2239">
        <v>2003</v>
      </c>
      <c r="C2239" t="s">
        <v>1</v>
      </c>
      <c r="D2239" t="s">
        <v>462</v>
      </c>
      <c r="E2239" t="s">
        <v>462</v>
      </c>
      <c r="F2239" t="str">
        <f>VLOOKUP(E2239,Resources!A:C,3,FALSE)</f>
        <v/>
      </c>
    </row>
    <row r="2240" spans="1:6" hidden="1">
      <c r="A2240" t="s">
        <v>378</v>
      </c>
      <c r="B2240">
        <v>2003</v>
      </c>
      <c r="C2240" t="s">
        <v>1</v>
      </c>
      <c r="D2240" t="s">
        <v>237</v>
      </c>
      <c r="E2240" t="s">
        <v>237</v>
      </c>
      <c r="F2240" t="str">
        <f>VLOOKUP(E2240,Resources!A:C,3,FALSE)</f>
        <v/>
      </c>
    </row>
    <row r="2241" spans="1:6" hidden="1">
      <c r="A2241" t="s">
        <v>378</v>
      </c>
      <c r="B2241">
        <v>2003</v>
      </c>
      <c r="C2241" t="s">
        <v>1</v>
      </c>
      <c r="D2241" t="s">
        <v>461</v>
      </c>
      <c r="E2241" t="s">
        <v>461</v>
      </c>
      <c r="F2241" t="str">
        <f>VLOOKUP(E2241,Resources!A:C,3,FALSE)</f>
        <v/>
      </c>
    </row>
    <row r="2242" spans="1:6" hidden="1">
      <c r="A2242" t="s">
        <v>378</v>
      </c>
      <c r="B2242">
        <v>2003</v>
      </c>
      <c r="C2242" t="s">
        <v>1</v>
      </c>
      <c r="D2242" t="s">
        <v>236</v>
      </c>
      <c r="E2242" t="s">
        <v>236</v>
      </c>
      <c r="F2242" t="str">
        <f>VLOOKUP(E2242,Resources!A:C,3,FALSE)</f>
        <v/>
      </c>
    </row>
    <row r="2243" spans="1:6" hidden="1">
      <c r="A2243" t="s">
        <v>378</v>
      </c>
      <c r="B2243">
        <v>2003</v>
      </c>
      <c r="C2243" t="s">
        <v>1</v>
      </c>
      <c r="D2243" t="s">
        <v>235</v>
      </c>
      <c r="E2243" t="s">
        <v>235</v>
      </c>
      <c r="F2243" t="str">
        <f>VLOOKUP(E2243,Resources!A:C,3,FALSE)</f>
        <v/>
      </c>
    </row>
    <row r="2244" spans="1:6" hidden="1">
      <c r="A2244" t="s">
        <v>378</v>
      </c>
      <c r="B2244">
        <v>2003</v>
      </c>
      <c r="C2244" t="s">
        <v>1</v>
      </c>
      <c r="D2244" t="s">
        <v>460</v>
      </c>
      <c r="E2244" t="s">
        <v>460</v>
      </c>
      <c r="F2244" t="str">
        <f>VLOOKUP(E2244,Resources!A:C,3,FALSE)</f>
        <v/>
      </c>
    </row>
    <row r="2245" spans="1:6" hidden="1">
      <c r="A2245" t="s">
        <v>378</v>
      </c>
      <c r="B2245">
        <v>2003</v>
      </c>
      <c r="C2245" t="s">
        <v>1</v>
      </c>
      <c r="D2245" t="s">
        <v>233</v>
      </c>
      <c r="E2245" t="s">
        <v>233</v>
      </c>
      <c r="F2245" t="str">
        <f>VLOOKUP(E2245,Resources!A:C,3,FALSE)</f>
        <v/>
      </c>
    </row>
    <row r="2246" spans="1:6" hidden="1">
      <c r="A2246" t="s">
        <v>378</v>
      </c>
      <c r="B2246">
        <v>2003</v>
      </c>
      <c r="C2246" t="s">
        <v>1</v>
      </c>
      <c r="D2246" t="s">
        <v>232</v>
      </c>
      <c r="E2246" t="s">
        <v>232</v>
      </c>
      <c r="F2246" t="str">
        <f>VLOOKUP(E2246,Resources!A:C,3,FALSE)</f>
        <v/>
      </c>
    </row>
    <row r="2247" spans="1:6" hidden="1">
      <c r="A2247" t="s">
        <v>378</v>
      </c>
      <c r="B2247">
        <v>2003</v>
      </c>
      <c r="C2247" t="s">
        <v>1</v>
      </c>
      <c r="D2247" t="s">
        <v>231</v>
      </c>
      <c r="E2247" t="s">
        <v>231</v>
      </c>
      <c r="F2247" t="str">
        <f>VLOOKUP(E2247,Resources!A:C,3,FALSE)</f>
        <v/>
      </c>
    </row>
    <row r="2248" spans="1:6" hidden="1">
      <c r="A2248" t="s">
        <v>378</v>
      </c>
      <c r="B2248">
        <v>2003</v>
      </c>
      <c r="C2248" t="s">
        <v>1</v>
      </c>
      <c r="D2248" t="s">
        <v>459</v>
      </c>
      <c r="E2248" t="s">
        <v>459</v>
      </c>
      <c r="F2248" t="str">
        <f>VLOOKUP(E2248,Resources!A:C,3,FALSE)</f>
        <v/>
      </c>
    </row>
    <row r="2249" spans="1:6" hidden="1">
      <c r="A2249" t="s">
        <v>378</v>
      </c>
      <c r="B2249">
        <v>2003</v>
      </c>
      <c r="C2249" t="s">
        <v>1</v>
      </c>
      <c r="D2249" t="s">
        <v>229</v>
      </c>
      <c r="E2249" t="s">
        <v>229</v>
      </c>
      <c r="F2249" t="str">
        <f>VLOOKUP(E2249,Resources!A:C,3,FALSE)</f>
        <v/>
      </c>
    </row>
    <row r="2250" spans="1:6" hidden="1">
      <c r="A2250" t="s">
        <v>378</v>
      </c>
      <c r="B2250">
        <v>2003</v>
      </c>
      <c r="C2250" t="s">
        <v>1</v>
      </c>
      <c r="D2250" t="s">
        <v>228</v>
      </c>
      <c r="E2250" t="s">
        <v>228</v>
      </c>
      <c r="F2250" t="str">
        <f>VLOOKUP(E2250,Resources!A:C,3,FALSE)</f>
        <v/>
      </c>
    </row>
    <row r="2251" spans="1:6" hidden="1">
      <c r="A2251" t="s">
        <v>378</v>
      </c>
      <c r="B2251">
        <v>2003</v>
      </c>
      <c r="C2251" t="s">
        <v>1</v>
      </c>
      <c r="D2251" t="s">
        <v>458</v>
      </c>
      <c r="E2251" t="s">
        <v>458</v>
      </c>
      <c r="F2251" t="str">
        <f>VLOOKUP(E2251,Resources!A:C,3,FALSE)</f>
        <v/>
      </c>
    </row>
    <row r="2252" spans="1:6" hidden="1">
      <c r="A2252" t="s">
        <v>378</v>
      </c>
      <c r="B2252">
        <v>2003</v>
      </c>
      <c r="C2252" t="s">
        <v>1</v>
      </c>
      <c r="D2252" t="s">
        <v>457</v>
      </c>
      <c r="E2252" t="s">
        <v>457</v>
      </c>
      <c r="F2252" t="str">
        <f>VLOOKUP(E2252,Resources!A:C,3,FALSE)</f>
        <v/>
      </c>
    </row>
    <row r="2253" spans="1:6" hidden="1">
      <c r="A2253" t="s">
        <v>378</v>
      </c>
      <c r="B2253">
        <v>2003</v>
      </c>
      <c r="C2253" t="s">
        <v>1</v>
      </c>
      <c r="D2253" t="s">
        <v>456</v>
      </c>
      <c r="E2253" t="s">
        <v>456</v>
      </c>
      <c r="F2253" t="str">
        <f>VLOOKUP(E2253,Resources!A:C,3,FALSE)</f>
        <v>SourceWatch</v>
      </c>
    </row>
    <row r="2254" spans="1:6" hidden="1">
      <c r="A2254" t="s">
        <v>378</v>
      </c>
      <c r="B2254">
        <v>2003</v>
      </c>
      <c r="C2254" t="s">
        <v>1</v>
      </c>
      <c r="D2254" t="s">
        <v>224</v>
      </c>
      <c r="E2254" t="s">
        <v>224</v>
      </c>
      <c r="F2254" t="str">
        <f>VLOOKUP(E2254,Resources!A:C,3,FALSE)</f>
        <v/>
      </c>
    </row>
    <row r="2255" spans="1:6" hidden="1">
      <c r="A2255" t="s">
        <v>378</v>
      </c>
      <c r="B2255">
        <v>2003</v>
      </c>
      <c r="C2255" t="s">
        <v>1</v>
      </c>
      <c r="D2255" t="s">
        <v>223</v>
      </c>
      <c r="E2255" t="s">
        <v>223</v>
      </c>
      <c r="F2255" t="str">
        <f>VLOOKUP(E2255,Resources!A:C,3,FALSE)</f>
        <v/>
      </c>
    </row>
    <row r="2256" spans="1:6" hidden="1">
      <c r="A2256" t="s">
        <v>378</v>
      </c>
      <c r="B2256">
        <v>2003</v>
      </c>
      <c r="C2256" t="s">
        <v>1</v>
      </c>
      <c r="D2256" t="s">
        <v>220</v>
      </c>
      <c r="E2256" t="s">
        <v>220</v>
      </c>
      <c r="F2256" t="str">
        <f>VLOOKUP(E2256,Resources!A:C,3,FALSE)</f>
        <v/>
      </c>
    </row>
    <row r="2257" spans="1:6" hidden="1">
      <c r="A2257" t="s">
        <v>378</v>
      </c>
      <c r="B2257">
        <v>2003</v>
      </c>
      <c r="C2257" t="s">
        <v>1</v>
      </c>
      <c r="D2257" t="s">
        <v>219</v>
      </c>
      <c r="E2257" t="s">
        <v>219</v>
      </c>
      <c r="F2257" t="str">
        <f>VLOOKUP(E2257,Resources!A:C,3,FALSE)</f>
        <v/>
      </c>
    </row>
    <row r="2258" spans="1:6" hidden="1">
      <c r="A2258" t="s">
        <v>378</v>
      </c>
      <c r="B2258">
        <v>2003</v>
      </c>
      <c r="C2258" t="s">
        <v>1</v>
      </c>
      <c r="D2258" t="s">
        <v>217</v>
      </c>
      <c r="E2258" t="s">
        <v>217</v>
      </c>
      <c r="F2258" t="str">
        <f>VLOOKUP(E2258,Resources!A:C,3,FALSE)</f>
        <v/>
      </c>
    </row>
    <row r="2259" spans="1:6" hidden="1">
      <c r="A2259" t="s">
        <v>378</v>
      </c>
      <c r="B2259">
        <v>2003</v>
      </c>
      <c r="C2259" t="s">
        <v>1</v>
      </c>
      <c r="D2259" t="s">
        <v>455</v>
      </c>
      <c r="E2259" t="s">
        <v>455</v>
      </c>
      <c r="F2259" t="str">
        <f>VLOOKUP(E2259,Resources!A:C,3,FALSE)</f>
        <v/>
      </c>
    </row>
    <row r="2260" spans="1:6" hidden="1">
      <c r="A2260" t="s">
        <v>378</v>
      </c>
      <c r="B2260">
        <v>2003</v>
      </c>
      <c r="C2260" t="s">
        <v>1</v>
      </c>
      <c r="D2260" t="s">
        <v>366</v>
      </c>
      <c r="E2260" t="s">
        <v>366</v>
      </c>
      <c r="F2260" t="str">
        <f>VLOOKUP(E2260,Resources!A:C,3,FALSE)</f>
        <v/>
      </c>
    </row>
    <row r="2261" spans="1:6" hidden="1">
      <c r="A2261" t="s">
        <v>378</v>
      </c>
      <c r="B2261">
        <v>2003</v>
      </c>
      <c r="C2261" t="s">
        <v>1</v>
      </c>
      <c r="D2261" t="s">
        <v>454</v>
      </c>
      <c r="E2261" t="s">
        <v>454</v>
      </c>
      <c r="F2261" t="str">
        <f>VLOOKUP(E2261,Resources!A:C,3,FALSE)</f>
        <v/>
      </c>
    </row>
    <row r="2262" spans="1:6" hidden="1">
      <c r="A2262" t="s">
        <v>378</v>
      </c>
      <c r="B2262">
        <v>2003</v>
      </c>
      <c r="C2262" t="s">
        <v>1</v>
      </c>
      <c r="D2262" t="s">
        <v>213</v>
      </c>
      <c r="E2262" t="s">
        <v>213</v>
      </c>
      <c r="F2262" t="str">
        <f>VLOOKUP(E2262,Resources!A:C,3,FALSE)</f>
        <v/>
      </c>
    </row>
    <row r="2263" spans="1:6" hidden="1">
      <c r="A2263" t="s">
        <v>378</v>
      </c>
      <c r="B2263">
        <v>2003</v>
      </c>
      <c r="C2263" t="s">
        <v>1</v>
      </c>
      <c r="D2263" t="s">
        <v>453</v>
      </c>
      <c r="E2263" t="s">
        <v>453</v>
      </c>
      <c r="F2263" t="str">
        <f>VLOOKUP(E2263,Resources!A:C,3,FALSE)</f>
        <v/>
      </c>
    </row>
    <row r="2264" spans="1:6" hidden="1">
      <c r="A2264" t="s">
        <v>378</v>
      </c>
      <c r="B2264">
        <v>2003</v>
      </c>
      <c r="C2264" t="s">
        <v>1</v>
      </c>
      <c r="D2264" t="s">
        <v>452</v>
      </c>
      <c r="E2264" t="s">
        <v>452</v>
      </c>
      <c r="F2264" t="str">
        <f>VLOOKUP(E2264,Resources!A:C,3,FALSE)</f>
        <v/>
      </c>
    </row>
    <row r="2265" spans="1:6" hidden="1">
      <c r="A2265" t="s">
        <v>378</v>
      </c>
      <c r="B2265">
        <v>2003</v>
      </c>
      <c r="C2265" t="s">
        <v>1</v>
      </c>
      <c r="D2265" t="s">
        <v>212</v>
      </c>
      <c r="E2265" t="s">
        <v>212</v>
      </c>
      <c r="F2265" t="str">
        <f>VLOOKUP(E2265,Resources!A:C,3,FALSE)</f>
        <v/>
      </c>
    </row>
    <row r="2266" spans="1:6" hidden="1">
      <c r="A2266" t="s">
        <v>378</v>
      </c>
      <c r="B2266">
        <v>2003</v>
      </c>
      <c r="C2266" t="s">
        <v>1</v>
      </c>
      <c r="D2266" t="s">
        <v>451</v>
      </c>
      <c r="E2266" t="s">
        <v>451</v>
      </c>
      <c r="F2266" t="str">
        <f>VLOOKUP(E2266,Resources!A:C,3,FALSE)</f>
        <v/>
      </c>
    </row>
    <row r="2267" spans="1:6" hidden="1">
      <c r="A2267" t="s">
        <v>378</v>
      </c>
      <c r="B2267">
        <v>2003</v>
      </c>
      <c r="C2267" t="s">
        <v>1</v>
      </c>
      <c r="D2267" t="s">
        <v>211</v>
      </c>
      <c r="E2267" t="s">
        <v>211</v>
      </c>
      <c r="F2267" t="str">
        <f>VLOOKUP(E2267,Resources!A:C,3,FALSE)</f>
        <v/>
      </c>
    </row>
    <row r="2268" spans="1:6" hidden="1">
      <c r="A2268" t="s">
        <v>378</v>
      </c>
      <c r="B2268">
        <v>2003</v>
      </c>
      <c r="C2268" t="s">
        <v>1</v>
      </c>
      <c r="D2268" t="s">
        <v>210</v>
      </c>
      <c r="E2268" t="s">
        <v>210</v>
      </c>
      <c r="F2268" t="str">
        <f>VLOOKUP(E2268,Resources!A:C,3,FALSE)</f>
        <v/>
      </c>
    </row>
    <row r="2269" spans="1:6" hidden="1">
      <c r="A2269" t="s">
        <v>378</v>
      </c>
      <c r="B2269">
        <v>2003</v>
      </c>
      <c r="C2269" t="s">
        <v>1</v>
      </c>
      <c r="D2269" t="s">
        <v>209</v>
      </c>
      <c r="E2269" t="s">
        <v>209</v>
      </c>
      <c r="F2269" t="str">
        <f>VLOOKUP(E2269,Resources!A:C,3,FALSE)</f>
        <v>SourceWatch</v>
      </c>
    </row>
    <row r="2270" spans="1:6" hidden="1">
      <c r="A2270" t="s">
        <v>378</v>
      </c>
      <c r="B2270">
        <v>2003</v>
      </c>
      <c r="C2270" t="s">
        <v>1</v>
      </c>
      <c r="D2270" t="s">
        <v>450</v>
      </c>
      <c r="E2270" t="s">
        <v>450</v>
      </c>
      <c r="F2270" t="str">
        <f>VLOOKUP(E2270,Resources!A:C,3,FALSE)</f>
        <v/>
      </c>
    </row>
    <row r="2271" spans="1:6" hidden="1">
      <c r="A2271" t="s">
        <v>378</v>
      </c>
      <c r="B2271">
        <v>2003</v>
      </c>
      <c r="C2271" t="s">
        <v>1</v>
      </c>
      <c r="D2271" t="s">
        <v>449</v>
      </c>
      <c r="E2271" t="s">
        <v>449</v>
      </c>
      <c r="F2271" t="str">
        <f>VLOOKUP(E2271,Resources!A:C,3,FALSE)</f>
        <v/>
      </c>
    </row>
    <row r="2272" spans="1:6" hidden="1">
      <c r="A2272" t="s">
        <v>378</v>
      </c>
      <c r="B2272">
        <v>2003</v>
      </c>
      <c r="C2272" t="s">
        <v>1</v>
      </c>
      <c r="D2272" t="s">
        <v>205</v>
      </c>
      <c r="E2272" t="s">
        <v>205</v>
      </c>
      <c r="F2272" t="str">
        <f>VLOOKUP(E2272,Resources!A:C,3,FALSE)</f>
        <v/>
      </c>
    </row>
    <row r="2273" spans="1:6" hidden="1">
      <c r="A2273" t="s">
        <v>378</v>
      </c>
      <c r="B2273">
        <v>2003</v>
      </c>
      <c r="C2273" t="s">
        <v>1</v>
      </c>
      <c r="D2273" t="s">
        <v>204</v>
      </c>
      <c r="E2273" t="s">
        <v>204</v>
      </c>
      <c r="F2273" t="str">
        <f>VLOOKUP(E2273,Resources!A:C,3,FALSE)</f>
        <v>SourceWatch</v>
      </c>
    </row>
    <row r="2274" spans="1:6" hidden="1">
      <c r="A2274" t="s">
        <v>378</v>
      </c>
      <c r="B2274">
        <v>2003</v>
      </c>
      <c r="C2274" t="s">
        <v>1</v>
      </c>
      <c r="D2274" t="s">
        <v>201</v>
      </c>
      <c r="E2274" t="s">
        <v>201</v>
      </c>
      <c r="F2274" t="str">
        <f>VLOOKUP(E2274,Resources!A:C,3,FALSE)</f>
        <v/>
      </c>
    </row>
    <row r="2275" spans="1:6" hidden="1">
      <c r="A2275" t="s">
        <v>378</v>
      </c>
      <c r="B2275">
        <v>2003</v>
      </c>
      <c r="C2275" t="s">
        <v>1</v>
      </c>
      <c r="D2275" t="s">
        <v>200</v>
      </c>
      <c r="E2275" t="s">
        <v>200</v>
      </c>
      <c r="F2275" t="str">
        <f>VLOOKUP(E2275,Resources!A:C,3,FALSE)</f>
        <v/>
      </c>
    </row>
    <row r="2276" spans="1:6" hidden="1">
      <c r="A2276" t="s">
        <v>378</v>
      </c>
      <c r="B2276">
        <v>2003</v>
      </c>
      <c r="C2276" t="s">
        <v>1</v>
      </c>
      <c r="D2276" t="s">
        <v>199</v>
      </c>
      <c r="E2276" t="s">
        <v>199</v>
      </c>
      <c r="F2276" t="str">
        <f>VLOOKUP(E2276,Resources!A:C,3,FALSE)</f>
        <v/>
      </c>
    </row>
    <row r="2277" spans="1:6" hidden="1">
      <c r="A2277" t="s">
        <v>378</v>
      </c>
      <c r="B2277">
        <v>2003</v>
      </c>
      <c r="C2277" t="s">
        <v>1</v>
      </c>
      <c r="D2277" t="s">
        <v>364</v>
      </c>
      <c r="E2277" t="s">
        <v>364</v>
      </c>
      <c r="F2277" t="str">
        <f>VLOOKUP(E2277,Resources!A:C,3,FALSE)</f>
        <v/>
      </c>
    </row>
    <row r="2278" spans="1:6" hidden="1">
      <c r="A2278" t="s">
        <v>378</v>
      </c>
      <c r="B2278">
        <v>2003</v>
      </c>
      <c r="C2278" t="s">
        <v>1</v>
      </c>
      <c r="D2278" t="s">
        <v>197</v>
      </c>
      <c r="E2278" t="s">
        <v>197</v>
      </c>
      <c r="F2278" t="str">
        <f>VLOOKUP(E2278,Resources!A:C,3,FALSE)</f>
        <v/>
      </c>
    </row>
    <row r="2279" spans="1:6" hidden="1">
      <c r="A2279" t="s">
        <v>378</v>
      </c>
      <c r="B2279">
        <v>2003</v>
      </c>
      <c r="C2279" t="s">
        <v>1</v>
      </c>
      <c r="D2279" t="s">
        <v>196</v>
      </c>
      <c r="E2279" t="s">
        <v>195</v>
      </c>
      <c r="F2279" t="str">
        <f>VLOOKUP(E2279,Resources!A:C,3,FALSE)</f>
        <v/>
      </c>
    </row>
    <row r="2280" spans="1:6" hidden="1">
      <c r="A2280" t="s">
        <v>378</v>
      </c>
      <c r="B2280">
        <v>2003</v>
      </c>
      <c r="C2280" t="s">
        <v>1</v>
      </c>
      <c r="D2280" t="s">
        <v>194</v>
      </c>
      <c r="E2280" t="s">
        <v>194</v>
      </c>
      <c r="F2280" t="str">
        <f>VLOOKUP(E2280,Resources!A:C,3,FALSE)</f>
        <v/>
      </c>
    </row>
    <row r="2281" spans="1:6" hidden="1">
      <c r="A2281" t="s">
        <v>378</v>
      </c>
      <c r="B2281">
        <v>2003</v>
      </c>
      <c r="C2281" t="s">
        <v>1</v>
      </c>
      <c r="D2281" t="s">
        <v>448</v>
      </c>
      <c r="E2281" t="s">
        <v>448</v>
      </c>
      <c r="F2281" t="str">
        <f>VLOOKUP(E2281,Resources!A:C,3,FALSE)</f>
        <v/>
      </c>
    </row>
    <row r="2282" spans="1:6" hidden="1">
      <c r="A2282" t="s">
        <v>378</v>
      </c>
      <c r="B2282">
        <v>2003</v>
      </c>
      <c r="C2282" t="s">
        <v>1</v>
      </c>
      <c r="D2282" t="s">
        <v>447</v>
      </c>
      <c r="E2282" t="s">
        <v>447</v>
      </c>
      <c r="F2282" t="str">
        <f>VLOOKUP(E2282,Resources!A:C,3,FALSE)</f>
        <v>SourceWatch</v>
      </c>
    </row>
    <row r="2283" spans="1:6" hidden="1">
      <c r="A2283" t="s">
        <v>378</v>
      </c>
      <c r="B2283">
        <v>2003</v>
      </c>
      <c r="C2283" t="s">
        <v>1</v>
      </c>
      <c r="D2283" t="s">
        <v>191</v>
      </c>
      <c r="E2283" t="s">
        <v>191</v>
      </c>
      <c r="F2283" t="str">
        <f>VLOOKUP(E2283,Resources!A:C,3,FALSE)</f>
        <v/>
      </c>
    </row>
    <row r="2284" spans="1:6" hidden="1">
      <c r="A2284" t="s">
        <v>378</v>
      </c>
      <c r="B2284">
        <v>2003</v>
      </c>
      <c r="C2284" t="s">
        <v>1</v>
      </c>
      <c r="D2284" t="s">
        <v>190</v>
      </c>
      <c r="E2284" t="s">
        <v>190</v>
      </c>
      <c r="F2284" t="str">
        <f>VLOOKUP(E2284,Resources!A:C,3,FALSE)</f>
        <v/>
      </c>
    </row>
    <row r="2285" spans="1:6" hidden="1">
      <c r="A2285" t="s">
        <v>378</v>
      </c>
      <c r="B2285">
        <v>2003</v>
      </c>
      <c r="C2285" t="s">
        <v>1</v>
      </c>
      <c r="D2285" t="s">
        <v>189</v>
      </c>
      <c r="E2285" t="s">
        <v>189</v>
      </c>
      <c r="F2285" t="str">
        <f>VLOOKUP(E2285,Resources!A:C,3,FALSE)</f>
        <v/>
      </c>
    </row>
    <row r="2286" spans="1:6" hidden="1">
      <c r="A2286" t="s">
        <v>378</v>
      </c>
      <c r="B2286">
        <v>2003</v>
      </c>
      <c r="C2286" t="s">
        <v>1</v>
      </c>
      <c r="D2286" t="s">
        <v>446</v>
      </c>
      <c r="E2286" t="s">
        <v>446</v>
      </c>
      <c r="F2286" t="str">
        <f>VLOOKUP(E2286,Resources!A:C,3,FALSE)</f>
        <v/>
      </c>
    </row>
    <row r="2287" spans="1:6" hidden="1">
      <c r="A2287" t="s">
        <v>378</v>
      </c>
      <c r="B2287">
        <v>2003</v>
      </c>
      <c r="C2287" t="s">
        <v>1</v>
      </c>
      <c r="D2287" t="s">
        <v>445</v>
      </c>
      <c r="E2287" t="s">
        <v>445</v>
      </c>
      <c r="F2287" t="str">
        <f>VLOOKUP(E2287,Resources!A:C,3,FALSE)</f>
        <v/>
      </c>
    </row>
    <row r="2288" spans="1:6" hidden="1">
      <c r="A2288" t="s">
        <v>378</v>
      </c>
      <c r="B2288">
        <v>2003</v>
      </c>
      <c r="C2288" t="s">
        <v>1</v>
      </c>
      <c r="D2288" t="s">
        <v>363</v>
      </c>
      <c r="E2288" t="s">
        <v>363</v>
      </c>
      <c r="F2288" t="str">
        <f>VLOOKUP(E2288,Resources!A:C,3,FALSE)</f>
        <v/>
      </c>
    </row>
    <row r="2289" spans="1:6" hidden="1">
      <c r="A2289" t="s">
        <v>378</v>
      </c>
      <c r="B2289">
        <v>2003</v>
      </c>
      <c r="C2289" t="s">
        <v>1</v>
      </c>
      <c r="D2289" t="s">
        <v>186</v>
      </c>
      <c r="E2289" t="s">
        <v>186</v>
      </c>
      <c r="F2289" t="str">
        <f>VLOOKUP(E2289,Resources!A:C,3,FALSE)</f>
        <v/>
      </c>
    </row>
    <row r="2290" spans="1:6" hidden="1">
      <c r="A2290" t="s">
        <v>378</v>
      </c>
      <c r="B2290">
        <v>2003</v>
      </c>
      <c r="C2290" t="s">
        <v>1</v>
      </c>
      <c r="D2290" t="s">
        <v>185</v>
      </c>
      <c r="E2290" t="s">
        <v>185</v>
      </c>
      <c r="F2290" t="str">
        <f>VLOOKUP(E2290,Resources!A:C,3,FALSE)</f>
        <v/>
      </c>
    </row>
    <row r="2291" spans="1:6" hidden="1">
      <c r="A2291" t="s">
        <v>378</v>
      </c>
      <c r="B2291">
        <v>2003</v>
      </c>
      <c r="C2291" t="s">
        <v>1</v>
      </c>
      <c r="D2291" t="s">
        <v>444</v>
      </c>
      <c r="E2291" t="s">
        <v>444</v>
      </c>
      <c r="F2291" t="str">
        <f>VLOOKUP(E2291,Resources!A:C,3,FALSE)</f>
        <v/>
      </c>
    </row>
    <row r="2292" spans="1:6" hidden="1">
      <c r="A2292" t="s">
        <v>378</v>
      </c>
      <c r="B2292">
        <v>2003</v>
      </c>
      <c r="C2292" t="s">
        <v>1</v>
      </c>
      <c r="D2292" t="s">
        <v>183</v>
      </c>
      <c r="E2292" t="s">
        <v>183</v>
      </c>
      <c r="F2292" t="str">
        <f>VLOOKUP(E2292,Resources!A:C,3,FALSE)</f>
        <v/>
      </c>
    </row>
    <row r="2293" spans="1:6" hidden="1">
      <c r="A2293" t="s">
        <v>378</v>
      </c>
      <c r="B2293">
        <v>2003</v>
      </c>
      <c r="C2293" t="s">
        <v>1</v>
      </c>
      <c r="D2293" t="s">
        <v>443</v>
      </c>
      <c r="E2293" t="s">
        <v>443</v>
      </c>
      <c r="F2293" t="str">
        <f>VLOOKUP(E2293,Resources!A:C,3,FALSE)</f>
        <v/>
      </c>
    </row>
    <row r="2294" spans="1:6" hidden="1">
      <c r="A2294" t="s">
        <v>378</v>
      </c>
      <c r="B2294">
        <v>2003</v>
      </c>
      <c r="C2294" t="s">
        <v>1</v>
      </c>
      <c r="D2294" t="s">
        <v>181</v>
      </c>
      <c r="E2294" t="s">
        <v>181</v>
      </c>
      <c r="F2294" t="str">
        <f>VLOOKUP(E2294,Resources!A:C,3,FALSE)</f>
        <v/>
      </c>
    </row>
    <row r="2295" spans="1:6" hidden="1">
      <c r="A2295" t="s">
        <v>378</v>
      </c>
      <c r="B2295">
        <v>2003</v>
      </c>
      <c r="C2295" t="s">
        <v>1</v>
      </c>
      <c r="D2295" t="s">
        <v>180</v>
      </c>
      <c r="E2295" t="s">
        <v>180</v>
      </c>
      <c r="F2295" t="str">
        <f>VLOOKUP(E2295,Resources!A:C,3,FALSE)</f>
        <v/>
      </c>
    </row>
    <row r="2296" spans="1:6" hidden="1">
      <c r="A2296" t="s">
        <v>378</v>
      </c>
      <c r="B2296">
        <v>2003</v>
      </c>
      <c r="C2296" t="s">
        <v>1</v>
      </c>
      <c r="D2296" t="s">
        <v>179</v>
      </c>
      <c r="E2296" t="s">
        <v>179</v>
      </c>
      <c r="F2296" t="str">
        <f>VLOOKUP(E2296,Resources!A:C,3,FALSE)</f>
        <v/>
      </c>
    </row>
    <row r="2297" spans="1:6" hidden="1">
      <c r="A2297" t="s">
        <v>378</v>
      </c>
      <c r="B2297">
        <v>2003</v>
      </c>
      <c r="C2297" t="s">
        <v>1</v>
      </c>
      <c r="D2297" t="s">
        <v>178</v>
      </c>
      <c r="E2297" t="s">
        <v>178</v>
      </c>
      <c r="F2297" t="str">
        <f>VLOOKUP(E2297,Resources!A:C,3,FALSE)</f>
        <v/>
      </c>
    </row>
    <row r="2298" spans="1:6" hidden="1">
      <c r="A2298" t="s">
        <v>378</v>
      </c>
      <c r="B2298">
        <v>2003</v>
      </c>
      <c r="C2298" t="s">
        <v>1</v>
      </c>
      <c r="D2298" t="s">
        <v>177</v>
      </c>
      <c r="E2298" t="s">
        <v>177</v>
      </c>
      <c r="F2298" t="str">
        <f>VLOOKUP(E2298,Resources!A:C,3,FALSE)</f>
        <v/>
      </c>
    </row>
    <row r="2299" spans="1:6" hidden="1">
      <c r="A2299" t="s">
        <v>378</v>
      </c>
      <c r="B2299">
        <v>2003</v>
      </c>
      <c r="C2299" t="s">
        <v>1</v>
      </c>
      <c r="D2299" t="s">
        <v>176</v>
      </c>
      <c r="E2299" t="s">
        <v>176</v>
      </c>
      <c r="F2299" t="str">
        <f>VLOOKUP(E2299,Resources!A:C,3,FALSE)</f>
        <v/>
      </c>
    </row>
    <row r="2300" spans="1:6" hidden="1">
      <c r="A2300" t="s">
        <v>378</v>
      </c>
      <c r="B2300">
        <v>2003</v>
      </c>
      <c r="C2300" t="s">
        <v>1</v>
      </c>
      <c r="D2300" t="s">
        <v>442</v>
      </c>
      <c r="E2300" t="s">
        <v>442</v>
      </c>
      <c r="F2300" t="str">
        <f>VLOOKUP(E2300,Resources!A:C,3,FALSE)</f>
        <v/>
      </c>
    </row>
    <row r="2301" spans="1:6" hidden="1">
      <c r="A2301" t="s">
        <v>378</v>
      </c>
      <c r="B2301">
        <v>2003</v>
      </c>
      <c r="C2301" t="s">
        <v>1</v>
      </c>
      <c r="D2301" t="s">
        <v>174</v>
      </c>
      <c r="E2301" t="s">
        <v>174</v>
      </c>
      <c r="F2301" t="str">
        <f>VLOOKUP(E2301,Resources!A:C,3,FALSE)</f>
        <v/>
      </c>
    </row>
    <row r="2302" spans="1:6" hidden="1">
      <c r="A2302" t="s">
        <v>378</v>
      </c>
      <c r="B2302">
        <v>2003</v>
      </c>
      <c r="C2302" t="s">
        <v>1</v>
      </c>
      <c r="D2302" t="s">
        <v>441</v>
      </c>
      <c r="E2302" t="s">
        <v>441</v>
      </c>
      <c r="F2302" t="str">
        <f>VLOOKUP(E2302,Resources!A:C,3,FALSE)</f>
        <v/>
      </c>
    </row>
    <row r="2303" spans="1:6" hidden="1">
      <c r="A2303" t="s">
        <v>378</v>
      </c>
      <c r="B2303">
        <v>2003</v>
      </c>
      <c r="C2303" t="s">
        <v>1</v>
      </c>
      <c r="D2303" t="s">
        <v>440</v>
      </c>
      <c r="E2303" t="s">
        <v>440</v>
      </c>
      <c r="F2303" t="str">
        <f>VLOOKUP(E2303,Resources!A:C,3,FALSE)</f>
        <v/>
      </c>
    </row>
    <row r="2304" spans="1:6" hidden="1">
      <c r="A2304" t="s">
        <v>378</v>
      </c>
      <c r="B2304">
        <v>2003</v>
      </c>
      <c r="C2304" t="s">
        <v>1</v>
      </c>
      <c r="D2304" t="s">
        <v>171</v>
      </c>
      <c r="E2304" t="s">
        <v>171</v>
      </c>
      <c r="F2304" t="str">
        <f>VLOOKUP(E2304,Resources!A:C,3,FALSE)</f>
        <v/>
      </c>
    </row>
    <row r="2305" spans="1:6" hidden="1">
      <c r="A2305" t="s">
        <v>378</v>
      </c>
      <c r="B2305">
        <v>2003</v>
      </c>
      <c r="C2305" t="s">
        <v>1</v>
      </c>
      <c r="D2305" t="s">
        <v>439</v>
      </c>
      <c r="E2305" t="s">
        <v>439</v>
      </c>
      <c r="F2305" t="str">
        <f>VLOOKUP(E2305,Resources!A:C,3,FALSE)</f>
        <v/>
      </c>
    </row>
    <row r="2306" spans="1:6" hidden="1">
      <c r="A2306" t="s">
        <v>378</v>
      </c>
      <c r="B2306">
        <v>2003</v>
      </c>
      <c r="C2306" t="s">
        <v>1</v>
      </c>
      <c r="D2306" t="s">
        <v>167</v>
      </c>
      <c r="E2306" t="s">
        <v>167</v>
      </c>
      <c r="F2306" t="str">
        <f>VLOOKUP(E2306,Resources!A:C,3,FALSE)</f>
        <v>SourceWatch</v>
      </c>
    </row>
    <row r="2307" spans="1:6" hidden="1">
      <c r="A2307" t="s">
        <v>378</v>
      </c>
      <c r="B2307">
        <v>2003</v>
      </c>
      <c r="C2307" t="s">
        <v>1</v>
      </c>
      <c r="D2307" t="s">
        <v>166</v>
      </c>
      <c r="E2307" t="s">
        <v>166</v>
      </c>
      <c r="F2307" t="str">
        <f>VLOOKUP(E2307,Resources!A:C,3,FALSE)</f>
        <v/>
      </c>
    </row>
    <row r="2308" spans="1:6" hidden="1">
      <c r="A2308" t="s">
        <v>378</v>
      </c>
      <c r="B2308">
        <v>2003</v>
      </c>
      <c r="C2308" t="s">
        <v>1</v>
      </c>
      <c r="D2308" t="s">
        <v>164</v>
      </c>
      <c r="E2308" t="s">
        <v>164</v>
      </c>
      <c r="F2308" t="str">
        <f>VLOOKUP(E2308,Resources!A:C,3,FALSE)</f>
        <v/>
      </c>
    </row>
    <row r="2309" spans="1:6" hidden="1">
      <c r="A2309" t="s">
        <v>378</v>
      </c>
      <c r="B2309">
        <v>2003</v>
      </c>
      <c r="C2309" t="s">
        <v>1</v>
      </c>
      <c r="D2309" t="s">
        <v>438</v>
      </c>
      <c r="E2309" t="s">
        <v>438</v>
      </c>
      <c r="F2309" t="str">
        <f>VLOOKUP(E2309,Resources!A:C,3,FALSE)</f>
        <v/>
      </c>
    </row>
    <row r="2310" spans="1:6" hidden="1">
      <c r="A2310" t="s">
        <v>378</v>
      </c>
      <c r="B2310">
        <v>2003</v>
      </c>
      <c r="C2310" t="s">
        <v>1</v>
      </c>
      <c r="D2310" t="s">
        <v>437</v>
      </c>
      <c r="E2310" t="s">
        <v>437</v>
      </c>
      <c r="F2310" t="str">
        <f>VLOOKUP(E2310,Resources!A:C,3,FALSE)</f>
        <v>DeSmog</v>
      </c>
    </row>
    <row r="2311" spans="1:6" hidden="1">
      <c r="A2311" t="s">
        <v>378</v>
      </c>
      <c r="B2311">
        <v>2003</v>
      </c>
      <c r="C2311" t="s">
        <v>1</v>
      </c>
      <c r="D2311" t="s">
        <v>160</v>
      </c>
      <c r="E2311" t="s">
        <v>160</v>
      </c>
      <c r="F2311" t="str">
        <f>VLOOKUP(E2311,Resources!A:C,3,FALSE)</f>
        <v/>
      </c>
    </row>
    <row r="2312" spans="1:6" hidden="1">
      <c r="A2312" t="s">
        <v>378</v>
      </c>
      <c r="B2312">
        <v>2003</v>
      </c>
      <c r="C2312" t="s">
        <v>1</v>
      </c>
      <c r="D2312" t="s">
        <v>159</v>
      </c>
      <c r="E2312" t="s">
        <v>159</v>
      </c>
      <c r="F2312" t="str">
        <f>VLOOKUP(E2312,Resources!A:C,3,FALSE)</f>
        <v/>
      </c>
    </row>
    <row r="2313" spans="1:6" hidden="1">
      <c r="A2313" t="s">
        <v>378</v>
      </c>
      <c r="B2313">
        <v>2003</v>
      </c>
      <c r="C2313" t="s">
        <v>1</v>
      </c>
      <c r="D2313" t="s">
        <v>158</v>
      </c>
      <c r="E2313" t="s">
        <v>158</v>
      </c>
      <c r="F2313" t="str">
        <f>VLOOKUP(E2313,Resources!A:C,3,FALSE)</f>
        <v/>
      </c>
    </row>
    <row r="2314" spans="1:6" hidden="1">
      <c r="A2314" t="s">
        <v>378</v>
      </c>
      <c r="B2314">
        <v>2003</v>
      </c>
      <c r="C2314" t="s">
        <v>1</v>
      </c>
      <c r="D2314" t="s">
        <v>157</v>
      </c>
      <c r="E2314" t="s">
        <v>157</v>
      </c>
      <c r="F2314" t="str">
        <f>VLOOKUP(E2314,Resources!A:C,3,FALSE)</f>
        <v/>
      </c>
    </row>
    <row r="2315" spans="1:6" hidden="1">
      <c r="A2315" t="s">
        <v>378</v>
      </c>
      <c r="B2315">
        <v>2003</v>
      </c>
      <c r="C2315" t="s">
        <v>1</v>
      </c>
      <c r="D2315" t="s">
        <v>156</v>
      </c>
      <c r="E2315" t="s">
        <v>156</v>
      </c>
      <c r="F2315" t="str">
        <f>VLOOKUP(E2315,Resources!A:C,3,FALSE)</f>
        <v/>
      </c>
    </row>
    <row r="2316" spans="1:6" hidden="1">
      <c r="A2316" t="s">
        <v>378</v>
      </c>
      <c r="B2316">
        <v>2003</v>
      </c>
      <c r="C2316" t="s">
        <v>1</v>
      </c>
      <c r="D2316" t="s">
        <v>436</v>
      </c>
      <c r="E2316" t="s">
        <v>436</v>
      </c>
      <c r="F2316" t="str">
        <f>VLOOKUP(E2316,Resources!A:C,3,FALSE)</f>
        <v/>
      </c>
    </row>
    <row r="2317" spans="1:6" hidden="1">
      <c r="A2317" t="s">
        <v>378</v>
      </c>
      <c r="B2317">
        <v>2003</v>
      </c>
      <c r="C2317" t="s">
        <v>1</v>
      </c>
      <c r="D2317" t="s">
        <v>435</v>
      </c>
      <c r="E2317" t="s">
        <v>435</v>
      </c>
      <c r="F2317" t="str">
        <f>VLOOKUP(E2317,Resources!A:C,3,FALSE)</f>
        <v/>
      </c>
    </row>
    <row r="2318" spans="1:6" hidden="1">
      <c r="A2318" t="s">
        <v>378</v>
      </c>
      <c r="B2318">
        <v>2003</v>
      </c>
      <c r="C2318" t="s">
        <v>1</v>
      </c>
      <c r="D2318" t="s">
        <v>434</v>
      </c>
      <c r="E2318" t="s">
        <v>434</v>
      </c>
      <c r="F2318" t="str">
        <f>VLOOKUP(E2318,Resources!A:C,3,FALSE)</f>
        <v/>
      </c>
    </row>
    <row r="2319" spans="1:6" hidden="1">
      <c r="A2319" t="s">
        <v>378</v>
      </c>
      <c r="B2319">
        <v>2003</v>
      </c>
      <c r="C2319" t="s">
        <v>1</v>
      </c>
      <c r="D2319" t="s">
        <v>152</v>
      </c>
      <c r="E2319" t="s">
        <v>152</v>
      </c>
      <c r="F2319" t="str">
        <f>VLOOKUP(E2319,Resources!A:C,3,FALSE)</f>
        <v/>
      </c>
    </row>
    <row r="2320" spans="1:6" hidden="1">
      <c r="A2320" t="s">
        <v>378</v>
      </c>
      <c r="B2320">
        <v>2003</v>
      </c>
      <c r="C2320" t="s">
        <v>1</v>
      </c>
      <c r="D2320" t="s">
        <v>151</v>
      </c>
      <c r="E2320" t="s">
        <v>151</v>
      </c>
      <c r="F2320" t="str">
        <f>VLOOKUP(E2320,Resources!A:C,3,FALSE)</f>
        <v/>
      </c>
    </row>
    <row r="2321" spans="1:6" hidden="1">
      <c r="A2321" t="s">
        <v>378</v>
      </c>
      <c r="B2321">
        <v>2003</v>
      </c>
      <c r="C2321" t="s">
        <v>1</v>
      </c>
      <c r="D2321" t="s">
        <v>150</v>
      </c>
      <c r="E2321" t="s">
        <v>150</v>
      </c>
      <c r="F2321" t="str">
        <f>VLOOKUP(E2321,Resources!A:C,3,FALSE)</f>
        <v/>
      </c>
    </row>
    <row r="2322" spans="1:6" hidden="1">
      <c r="A2322" t="s">
        <v>378</v>
      </c>
      <c r="B2322">
        <v>2003</v>
      </c>
      <c r="C2322" t="s">
        <v>1</v>
      </c>
      <c r="D2322" t="s">
        <v>149</v>
      </c>
      <c r="E2322" t="s">
        <v>149</v>
      </c>
      <c r="F2322" t="str">
        <f>VLOOKUP(E2322,Resources!A:C,3,FALSE)</f>
        <v/>
      </c>
    </row>
    <row r="2323" spans="1:6" hidden="1">
      <c r="A2323" t="s">
        <v>378</v>
      </c>
      <c r="B2323">
        <v>2003</v>
      </c>
      <c r="C2323" t="s">
        <v>1</v>
      </c>
      <c r="D2323" t="s">
        <v>148</v>
      </c>
      <c r="E2323" t="s">
        <v>148</v>
      </c>
      <c r="F2323" t="str">
        <f>VLOOKUP(E2323,Resources!A:C,3,FALSE)</f>
        <v/>
      </c>
    </row>
    <row r="2324" spans="1:6" hidden="1">
      <c r="A2324" t="s">
        <v>378</v>
      </c>
      <c r="B2324">
        <v>2003</v>
      </c>
      <c r="C2324" t="s">
        <v>1</v>
      </c>
      <c r="D2324" t="s">
        <v>433</v>
      </c>
      <c r="E2324" t="s">
        <v>433</v>
      </c>
      <c r="F2324" t="str">
        <f>VLOOKUP(E2324,Resources!A:C,3,FALSE)</f>
        <v/>
      </c>
    </row>
    <row r="2325" spans="1:6" hidden="1">
      <c r="A2325" t="s">
        <v>378</v>
      </c>
      <c r="B2325">
        <v>2003</v>
      </c>
      <c r="C2325" t="s">
        <v>1</v>
      </c>
      <c r="D2325" t="s">
        <v>147</v>
      </c>
      <c r="E2325" t="s">
        <v>147</v>
      </c>
      <c r="F2325" t="str">
        <f>VLOOKUP(E2325,Resources!A:C,3,FALSE)</f>
        <v/>
      </c>
    </row>
    <row r="2326" spans="1:6" hidden="1">
      <c r="A2326" t="s">
        <v>378</v>
      </c>
      <c r="B2326">
        <v>2003</v>
      </c>
      <c r="C2326" t="s">
        <v>1</v>
      </c>
      <c r="D2326" t="s">
        <v>432</v>
      </c>
      <c r="E2326" t="s">
        <v>432</v>
      </c>
      <c r="F2326" t="str">
        <f>VLOOKUP(E2326,Resources!A:C,3,FALSE)</f>
        <v/>
      </c>
    </row>
    <row r="2327" spans="1:6" hidden="1">
      <c r="A2327" t="s">
        <v>378</v>
      </c>
      <c r="B2327">
        <v>2003</v>
      </c>
      <c r="C2327" t="s">
        <v>1</v>
      </c>
      <c r="D2327" t="s">
        <v>146</v>
      </c>
      <c r="E2327" t="s">
        <v>146</v>
      </c>
      <c r="F2327" t="str">
        <f>VLOOKUP(E2327,Resources!A:C,3,FALSE)</f>
        <v/>
      </c>
    </row>
    <row r="2328" spans="1:6" hidden="1">
      <c r="A2328" t="s">
        <v>378</v>
      </c>
      <c r="B2328">
        <v>2003</v>
      </c>
      <c r="C2328" t="s">
        <v>1</v>
      </c>
      <c r="D2328" t="s">
        <v>144</v>
      </c>
      <c r="E2328" t="s">
        <v>144</v>
      </c>
      <c r="F2328" t="str">
        <f>VLOOKUP(E2328,Resources!A:C,3,FALSE)</f>
        <v/>
      </c>
    </row>
    <row r="2329" spans="1:6" hidden="1">
      <c r="A2329" t="s">
        <v>378</v>
      </c>
      <c r="B2329">
        <v>2003</v>
      </c>
      <c r="C2329" t="s">
        <v>1</v>
      </c>
      <c r="D2329" t="s">
        <v>143</v>
      </c>
      <c r="E2329" t="s">
        <v>143</v>
      </c>
      <c r="F2329" t="str">
        <f>VLOOKUP(E2329,Resources!A:C,3,FALSE)</f>
        <v/>
      </c>
    </row>
    <row r="2330" spans="1:6" hidden="1">
      <c r="A2330" t="s">
        <v>378</v>
      </c>
      <c r="B2330">
        <v>2003</v>
      </c>
      <c r="C2330" t="s">
        <v>1</v>
      </c>
      <c r="D2330" t="s">
        <v>431</v>
      </c>
      <c r="E2330" t="s">
        <v>431</v>
      </c>
      <c r="F2330" t="str">
        <f>VLOOKUP(E2330,Resources!A:C,3,FALSE)</f>
        <v/>
      </c>
    </row>
    <row r="2331" spans="1:6" hidden="1">
      <c r="A2331" t="s">
        <v>378</v>
      </c>
      <c r="B2331">
        <v>2003</v>
      </c>
      <c r="C2331" t="s">
        <v>1</v>
      </c>
      <c r="D2331" t="s">
        <v>142</v>
      </c>
      <c r="E2331" t="s">
        <v>142</v>
      </c>
      <c r="F2331" t="str">
        <f>VLOOKUP(E2331,Resources!A:C,3,FALSE)</f>
        <v/>
      </c>
    </row>
    <row r="2332" spans="1:6" hidden="1">
      <c r="A2332" t="s">
        <v>378</v>
      </c>
      <c r="B2332">
        <v>2003</v>
      </c>
      <c r="C2332" t="s">
        <v>1</v>
      </c>
      <c r="D2332" t="s">
        <v>141</v>
      </c>
      <c r="E2332" t="s">
        <v>141</v>
      </c>
      <c r="F2332" t="str">
        <f>VLOOKUP(E2332,Resources!A:C,3,FALSE)</f>
        <v/>
      </c>
    </row>
    <row r="2333" spans="1:6" hidden="1">
      <c r="A2333" t="s">
        <v>378</v>
      </c>
      <c r="B2333">
        <v>2003</v>
      </c>
      <c r="C2333" t="s">
        <v>1</v>
      </c>
      <c r="D2333" t="s">
        <v>430</v>
      </c>
      <c r="E2333" t="s">
        <v>430</v>
      </c>
      <c r="F2333" t="str">
        <f>VLOOKUP(E2333,Resources!A:C,3,FALSE)</f>
        <v/>
      </c>
    </row>
    <row r="2334" spans="1:6" hidden="1">
      <c r="A2334" t="s">
        <v>378</v>
      </c>
      <c r="B2334">
        <v>2003</v>
      </c>
      <c r="C2334" t="s">
        <v>1</v>
      </c>
      <c r="D2334" t="s">
        <v>136</v>
      </c>
      <c r="E2334" t="s">
        <v>136</v>
      </c>
      <c r="F2334" t="str">
        <f>VLOOKUP(E2334,Resources!A:C,3,FALSE)</f>
        <v/>
      </c>
    </row>
    <row r="2335" spans="1:6" hidden="1">
      <c r="A2335" t="s">
        <v>378</v>
      </c>
      <c r="B2335">
        <v>2003</v>
      </c>
      <c r="C2335" t="s">
        <v>1</v>
      </c>
      <c r="D2335" t="s">
        <v>135</v>
      </c>
      <c r="E2335" t="s">
        <v>135</v>
      </c>
      <c r="F2335" t="str">
        <f>VLOOKUP(E2335,Resources!A:C,3,FALSE)</f>
        <v/>
      </c>
    </row>
    <row r="2336" spans="1:6" hidden="1">
      <c r="A2336" t="s">
        <v>378</v>
      </c>
      <c r="B2336">
        <v>2003</v>
      </c>
      <c r="C2336" t="s">
        <v>1</v>
      </c>
      <c r="D2336" t="s">
        <v>134</v>
      </c>
      <c r="E2336" t="s">
        <v>134</v>
      </c>
      <c r="F2336" t="str">
        <f>VLOOKUP(E2336,Resources!A:C,3,FALSE)</f>
        <v/>
      </c>
    </row>
    <row r="2337" spans="1:6" hidden="1">
      <c r="A2337" t="s">
        <v>378</v>
      </c>
      <c r="B2337">
        <v>2003</v>
      </c>
      <c r="C2337" t="s">
        <v>1</v>
      </c>
      <c r="D2337" t="s">
        <v>133</v>
      </c>
      <c r="E2337" t="s">
        <v>132</v>
      </c>
      <c r="F2337" t="str">
        <f>VLOOKUP(E2337,Resources!A:C,3,FALSE)</f>
        <v>SourceWatch</v>
      </c>
    </row>
    <row r="2338" spans="1:6" hidden="1">
      <c r="A2338" t="s">
        <v>378</v>
      </c>
      <c r="B2338">
        <v>2003</v>
      </c>
      <c r="C2338" t="s">
        <v>1</v>
      </c>
      <c r="D2338" t="s">
        <v>131</v>
      </c>
      <c r="E2338" t="s">
        <v>131</v>
      </c>
      <c r="F2338" t="str">
        <f>VLOOKUP(E2338,Resources!A:C,3,FALSE)</f>
        <v/>
      </c>
    </row>
    <row r="2339" spans="1:6" hidden="1">
      <c r="A2339" t="s">
        <v>378</v>
      </c>
      <c r="B2339">
        <v>2003</v>
      </c>
      <c r="C2339" t="s">
        <v>1</v>
      </c>
      <c r="D2339" t="s">
        <v>130</v>
      </c>
      <c r="E2339" t="s">
        <v>130</v>
      </c>
      <c r="F2339" t="str">
        <f>VLOOKUP(E2339,Resources!A:C,3,FALSE)</f>
        <v/>
      </c>
    </row>
    <row r="2340" spans="1:6" hidden="1">
      <c r="A2340" t="s">
        <v>378</v>
      </c>
      <c r="B2340">
        <v>2003</v>
      </c>
      <c r="C2340" t="s">
        <v>1</v>
      </c>
      <c r="D2340" t="s">
        <v>129</v>
      </c>
      <c r="E2340" t="s">
        <v>129</v>
      </c>
      <c r="F2340" t="str">
        <f>VLOOKUP(E2340,Resources!A:C,3,FALSE)</f>
        <v/>
      </c>
    </row>
    <row r="2341" spans="1:6" hidden="1">
      <c r="A2341" t="s">
        <v>378</v>
      </c>
      <c r="B2341">
        <v>2003</v>
      </c>
      <c r="C2341" t="s">
        <v>1</v>
      </c>
      <c r="D2341" t="s">
        <v>128</v>
      </c>
      <c r="E2341" t="s">
        <v>128</v>
      </c>
      <c r="F2341" t="str">
        <f>VLOOKUP(E2341,Resources!A:C,3,FALSE)</f>
        <v/>
      </c>
    </row>
    <row r="2342" spans="1:6" hidden="1">
      <c r="A2342" t="s">
        <v>378</v>
      </c>
      <c r="B2342">
        <v>2003</v>
      </c>
      <c r="C2342" t="s">
        <v>1</v>
      </c>
      <c r="D2342" t="s">
        <v>127</v>
      </c>
      <c r="E2342" t="s">
        <v>127</v>
      </c>
      <c r="F2342" t="str">
        <f>VLOOKUP(E2342,Resources!A:C,3,FALSE)</f>
        <v/>
      </c>
    </row>
    <row r="2343" spans="1:6" hidden="1">
      <c r="A2343" t="s">
        <v>378</v>
      </c>
      <c r="B2343">
        <v>2003</v>
      </c>
      <c r="C2343" t="s">
        <v>1</v>
      </c>
      <c r="D2343" t="s">
        <v>429</v>
      </c>
      <c r="E2343" t="s">
        <v>429</v>
      </c>
      <c r="F2343" t="str">
        <f>VLOOKUP(E2343,Resources!A:C,3,FALSE)</f>
        <v/>
      </c>
    </row>
    <row r="2344" spans="1:6" hidden="1">
      <c r="A2344" t="s">
        <v>378</v>
      </c>
      <c r="B2344">
        <v>2003</v>
      </c>
      <c r="C2344" t="s">
        <v>1</v>
      </c>
      <c r="D2344" t="s">
        <v>428</v>
      </c>
      <c r="E2344" t="s">
        <v>428</v>
      </c>
      <c r="F2344" t="str">
        <f>VLOOKUP(E2344,Resources!A:C,3,FALSE)</f>
        <v/>
      </c>
    </row>
    <row r="2345" spans="1:6" hidden="1">
      <c r="A2345" t="s">
        <v>378</v>
      </c>
      <c r="B2345">
        <v>2003</v>
      </c>
      <c r="C2345" t="s">
        <v>1</v>
      </c>
      <c r="D2345" t="s">
        <v>427</v>
      </c>
      <c r="E2345" t="s">
        <v>427</v>
      </c>
      <c r="F2345" t="str">
        <f>VLOOKUP(E2345,Resources!A:C,3,FALSE)</f>
        <v/>
      </c>
    </row>
    <row r="2346" spans="1:6" hidden="1">
      <c r="A2346" t="s">
        <v>378</v>
      </c>
      <c r="B2346">
        <v>2003</v>
      </c>
      <c r="C2346" t="s">
        <v>1</v>
      </c>
      <c r="D2346" t="s">
        <v>426</v>
      </c>
      <c r="E2346" t="s">
        <v>426</v>
      </c>
      <c r="F2346" t="str">
        <f>VLOOKUP(E2346,Resources!A:C,3,FALSE)</f>
        <v/>
      </c>
    </row>
    <row r="2347" spans="1:6" hidden="1">
      <c r="A2347" t="s">
        <v>378</v>
      </c>
      <c r="B2347">
        <v>2003</v>
      </c>
      <c r="C2347" t="s">
        <v>1</v>
      </c>
      <c r="D2347" t="s">
        <v>124</v>
      </c>
      <c r="E2347" t="s">
        <v>124</v>
      </c>
      <c r="F2347" t="str">
        <f>VLOOKUP(E2347,Resources!A:C,3,FALSE)</f>
        <v/>
      </c>
    </row>
    <row r="2348" spans="1:6" hidden="1">
      <c r="A2348" t="s">
        <v>378</v>
      </c>
      <c r="B2348">
        <v>2003</v>
      </c>
      <c r="C2348" t="s">
        <v>1</v>
      </c>
      <c r="D2348" t="s">
        <v>361</v>
      </c>
      <c r="E2348" t="s">
        <v>361</v>
      </c>
      <c r="F2348" t="str">
        <f>VLOOKUP(E2348,Resources!A:C,3,FALSE)</f>
        <v/>
      </c>
    </row>
    <row r="2349" spans="1:6" hidden="1">
      <c r="A2349" t="s">
        <v>378</v>
      </c>
      <c r="B2349">
        <v>2003</v>
      </c>
      <c r="C2349" t="s">
        <v>1</v>
      </c>
      <c r="D2349" t="s">
        <v>425</v>
      </c>
      <c r="E2349" t="s">
        <v>425</v>
      </c>
      <c r="F2349" t="str">
        <f>VLOOKUP(E2349,Resources!A:C,3,FALSE)</f>
        <v/>
      </c>
    </row>
    <row r="2350" spans="1:6" hidden="1">
      <c r="A2350" t="s">
        <v>378</v>
      </c>
      <c r="B2350">
        <v>2003</v>
      </c>
      <c r="C2350" t="s">
        <v>1</v>
      </c>
      <c r="D2350" t="s">
        <v>424</v>
      </c>
      <c r="E2350" t="s">
        <v>424</v>
      </c>
      <c r="F2350" t="str">
        <f>VLOOKUP(E2350,Resources!A:C,3,FALSE)</f>
        <v>SourceWatch</v>
      </c>
    </row>
    <row r="2351" spans="1:6" hidden="1">
      <c r="A2351" t="s">
        <v>378</v>
      </c>
      <c r="B2351">
        <v>2003</v>
      </c>
      <c r="C2351" t="s">
        <v>1</v>
      </c>
      <c r="D2351" t="s">
        <v>120</v>
      </c>
      <c r="E2351" t="s">
        <v>120</v>
      </c>
      <c r="F2351" t="str">
        <f>VLOOKUP(E2351,Resources!A:C,3,FALSE)</f>
        <v/>
      </c>
    </row>
    <row r="2352" spans="1:6" hidden="1">
      <c r="A2352" t="s">
        <v>378</v>
      </c>
      <c r="B2352">
        <v>2003</v>
      </c>
      <c r="C2352" t="s">
        <v>1</v>
      </c>
      <c r="D2352" t="s">
        <v>423</v>
      </c>
      <c r="E2352" t="s">
        <v>116</v>
      </c>
      <c r="F2352" t="str">
        <f>VLOOKUP(E2352,Resources!A:C,3,FALSE)</f>
        <v/>
      </c>
    </row>
    <row r="2353" spans="1:6" hidden="1">
      <c r="A2353" t="s">
        <v>378</v>
      </c>
      <c r="B2353">
        <v>2003</v>
      </c>
      <c r="C2353" t="s">
        <v>1</v>
      </c>
      <c r="D2353" t="s">
        <v>115</v>
      </c>
      <c r="E2353" t="s">
        <v>115</v>
      </c>
      <c r="F2353" t="str">
        <f>VLOOKUP(E2353,Resources!A:C,3,FALSE)</f>
        <v/>
      </c>
    </row>
    <row r="2354" spans="1:6" hidden="1">
      <c r="A2354" t="s">
        <v>378</v>
      </c>
      <c r="B2354">
        <v>2003</v>
      </c>
      <c r="C2354" t="s">
        <v>1</v>
      </c>
      <c r="D2354" t="s">
        <v>114</v>
      </c>
      <c r="E2354" t="s">
        <v>114</v>
      </c>
      <c r="F2354" t="str">
        <f>VLOOKUP(E2354,Resources!A:C,3,FALSE)</f>
        <v/>
      </c>
    </row>
    <row r="2355" spans="1:6" hidden="1">
      <c r="A2355" t="s">
        <v>378</v>
      </c>
      <c r="B2355">
        <v>2003</v>
      </c>
      <c r="C2355" t="s">
        <v>1</v>
      </c>
      <c r="D2355" t="s">
        <v>112</v>
      </c>
      <c r="E2355" t="s">
        <v>112</v>
      </c>
      <c r="F2355" t="str">
        <f>VLOOKUP(E2355,Resources!A:C,3,FALSE)</f>
        <v/>
      </c>
    </row>
    <row r="2356" spans="1:6" hidden="1">
      <c r="A2356" t="s">
        <v>378</v>
      </c>
      <c r="B2356">
        <v>2003</v>
      </c>
      <c r="C2356" t="s">
        <v>1</v>
      </c>
      <c r="D2356" t="s">
        <v>110</v>
      </c>
      <c r="E2356" t="s">
        <v>110</v>
      </c>
      <c r="F2356" t="str">
        <f>VLOOKUP(E2356,Resources!A:C,3,FALSE)</f>
        <v/>
      </c>
    </row>
    <row r="2357" spans="1:6" hidden="1">
      <c r="A2357" t="s">
        <v>378</v>
      </c>
      <c r="B2357">
        <v>2003</v>
      </c>
      <c r="C2357" t="s">
        <v>1</v>
      </c>
      <c r="D2357" t="s">
        <v>107</v>
      </c>
      <c r="E2357" t="s">
        <v>107</v>
      </c>
      <c r="F2357" t="str">
        <f>VLOOKUP(E2357,Resources!A:C,3,FALSE)</f>
        <v/>
      </c>
    </row>
    <row r="2358" spans="1:6" hidden="1">
      <c r="A2358" t="s">
        <v>378</v>
      </c>
      <c r="B2358">
        <v>2003</v>
      </c>
      <c r="C2358" t="s">
        <v>1</v>
      </c>
      <c r="D2358" t="s">
        <v>422</v>
      </c>
      <c r="E2358" t="s">
        <v>422</v>
      </c>
      <c r="F2358" t="str">
        <f>VLOOKUP(E2358,Resources!A:C,3,FALSE)</f>
        <v/>
      </c>
    </row>
    <row r="2359" spans="1:6" hidden="1">
      <c r="A2359" t="s">
        <v>378</v>
      </c>
      <c r="B2359">
        <v>2003</v>
      </c>
      <c r="C2359" t="s">
        <v>1</v>
      </c>
      <c r="D2359" t="s">
        <v>105</v>
      </c>
      <c r="E2359" t="s">
        <v>105</v>
      </c>
      <c r="F2359" t="str">
        <f>VLOOKUP(E2359,Resources!A:C,3,FALSE)</f>
        <v/>
      </c>
    </row>
    <row r="2360" spans="1:6" hidden="1">
      <c r="A2360" t="s">
        <v>378</v>
      </c>
      <c r="B2360">
        <v>2003</v>
      </c>
      <c r="C2360" t="s">
        <v>1</v>
      </c>
      <c r="D2360" t="s">
        <v>421</v>
      </c>
      <c r="E2360" t="s">
        <v>421</v>
      </c>
      <c r="F2360" t="str">
        <f>VLOOKUP(E2360,Resources!A:C,3,FALSE)</f>
        <v/>
      </c>
    </row>
    <row r="2361" spans="1:6" hidden="1">
      <c r="A2361" t="s">
        <v>378</v>
      </c>
      <c r="B2361">
        <v>2003</v>
      </c>
      <c r="C2361" t="s">
        <v>1</v>
      </c>
      <c r="D2361" t="s">
        <v>420</v>
      </c>
      <c r="E2361" t="s">
        <v>420</v>
      </c>
      <c r="F2361" t="str">
        <f>VLOOKUP(E2361,Resources!A:C,3,FALSE)</f>
        <v/>
      </c>
    </row>
    <row r="2362" spans="1:6" hidden="1">
      <c r="A2362" t="s">
        <v>378</v>
      </c>
      <c r="B2362">
        <v>2003</v>
      </c>
      <c r="C2362" t="s">
        <v>1</v>
      </c>
      <c r="D2362" t="s">
        <v>419</v>
      </c>
      <c r="E2362" t="s">
        <v>102</v>
      </c>
      <c r="F2362" t="str">
        <f>VLOOKUP(E2362,Resources!A:C,3,FALSE)</f>
        <v/>
      </c>
    </row>
    <row r="2363" spans="1:6" hidden="1">
      <c r="A2363" t="s">
        <v>378</v>
      </c>
      <c r="B2363">
        <v>2003</v>
      </c>
      <c r="C2363" t="s">
        <v>1</v>
      </c>
      <c r="D2363" t="s">
        <v>100</v>
      </c>
      <c r="E2363" t="s">
        <v>100</v>
      </c>
      <c r="F2363" t="str">
        <f>VLOOKUP(E2363,Resources!A:C,3,FALSE)</f>
        <v/>
      </c>
    </row>
    <row r="2364" spans="1:6" hidden="1">
      <c r="A2364" t="s">
        <v>378</v>
      </c>
      <c r="B2364">
        <v>2003</v>
      </c>
      <c r="C2364" t="s">
        <v>1</v>
      </c>
      <c r="D2364" t="s">
        <v>418</v>
      </c>
      <c r="E2364" t="s">
        <v>418</v>
      </c>
      <c r="F2364" t="str">
        <f>VLOOKUP(E2364,Resources!A:C,3,FALSE)</f>
        <v/>
      </c>
    </row>
    <row r="2365" spans="1:6" hidden="1">
      <c r="A2365" t="s">
        <v>378</v>
      </c>
      <c r="B2365">
        <v>2003</v>
      </c>
      <c r="C2365" t="s">
        <v>1</v>
      </c>
      <c r="D2365" t="s">
        <v>417</v>
      </c>
      <c r="E2365" t="s">
        <v>417</v>
      </c>
      <c r="F2365" t="str">
        <f>VLOOKUP(E2365,Resources!A:C,3,FALSE)</f>
        <v/>
      </c>
    </row>
    <row r="2366" spans="1:6" hidden="1">
      <c r="A2366" t="s">
        <v>378</v>
      </c>
      <c r="B2366">
        <v>2003</v>
      </c>
      <c r="C2366" t="s">
        <v>1</v>
      </c>
      <c r="D2366" t="s">
        <v>416</v>
      </c>
      <c r="E2366" t="s">
        <v>416</v>
      </c>
      <c r="F2366" t="str">
        <f>VLOOKUP(E2366,Resources!A:C,3,FALSE)</f>
        <v/>
      </c>
    </row>
    <row r="2367" spans="1:6" hidden="1">
      <c r="A2367" t="s">
        <v>378</v>
      </c>
      <c r="B2367">
        <v>2003</v>
      </c>
      <c r="C2367" t="s">
        <v>1</v>
      </c>
      <c r="D2367" t="s">
        <v>98</v>
      </c>
      <c r="E2367" t="s">
        <v>98</v>
      </c>
      <c r="F2367" t="str">
        <f>VLOOKUP(E2367,Resources!A:C,3,FALSE)</f>
        <v/>
      </c>
    </row>
    <row r="2368" spans="1:6" hidden="1">
      <c r="A2368" t="s">
        <v>378</v>
      </c>
      <c r="B2368">
        <v>2003</v>
      </c>
      <c r="C2368" t="s">
        <v>1</v>
      </c>
      <c r="D2368" t="s">
        <v>415</v>
      </c>
      <c r="E2368" t="s">
        <v>415</v>
      </c>
      <c r="F2368" t="str">
        <f>VLOOKUP(E2368,Resources!A:C,3,FALSE)</f>
        <v/>
      </c>
    </row>
    <row r="2369" spans="1:6" hidden="1">
      <c r="A2369" t="s">
        <v>378</v>
      </c>
      <c r="B2369">
        <v>2003</v>
      </c>
      <c r="C2369" t="s">
        <v>1</v>
      </c>
      <c r="D2369" t="s">
        <v>97</v>
      </c>
      <c r="E2369" t="s">
        <v>97</v>
      </c>
      <c r="F2369" t="str">
        <f>VLOOKUP(E2369,Resources!A:C,3,FALSE)</f>
        <v/>
      </c>
    </row>
    <row r="2370" spans="1:6" hidden="1">
      <c r="A2370" t="s">
        <v>378</v>
      </c>
      <c r="B2370">
        <v>2003</v>
      </c>
      <c r="C2370" t="s">
        <v>1</v>
      </c>
      <c r="D2370" t="s">
        <v>414</v>
      </c>
      <c r="E2370" t="s">
        <v>414</v>
      </c>
      <c r="F2370" t="str">
        <f>VLOOKUP(E2370,Resources!A:C,3,FALSE)</f>
        <v/>
      </c>
    </row>
    <row r="2371" spans="1:6" hidden="1">
      <c r="A2371" t="s">
        <v>378</v>
      </c>
      <c r="B2371">
        <v>2003</v>
      </c>
      <c r="C2371" t="s">
        <v>1</v>
      </c>
      <c r="D2371" t="s">
        <v>413</v>
      </c>
      <c r="E2371" t="s">
        <v>413</v>
      </c>
      <c r="F2371" t="str">
        <f>VLOOKUP(E2371,Resources!A:C,3,FALSE)</f>
        <v>SourceWatch</v>
      </c>
    </row>
    <row r="2372" spans="1:6" hidden="1">
      <c r="A2372" t="s">
        <v>378</v>
      </c>
      <c r="B2372">
        <v>2003</v>
      </c>
      <c r="C2372" t="s">
        <v>1</v>
      </c>
      <c r="D2372" t="s">
        <v>412</v>
      </c>
      <c r="E2372" t="s">
        <v>412</v>
      </c>
      <c r="F2372" t="str">
        <f>VLOOKUP(E2372,Resources!A:C,3,FALSE)</f>
        <v/>
      </c>
    </row>
    <row r="2373" spans="1:6" hidden="1">
      <c r="A2373" t="s">
        <v>378</v>
      </c>
      <c r="B2373">
        <v>2003</v>
      </c>
      <c r="C2373" t="s">
        <v>1</v>
      </c>
      <c r="D2373" t="s">
        <v>411</v>
      </c>
      <c r="E2373" t="s">
        <v>411</v>
      </c>
      <c r="F2373" t="str">
        <f>VLOOKUP(E2373,Resources!A:C,3,FALSE)</f>
        <v/>
      </c>
    </row>
    <row r="2374" spans="1:6" hidden="1">
      <c r="A2374" t="s">
        <v>378</v>
      </c>
      <c r="B2374">
        <v>2003</v>
      </c>
      <c r="C2374" t="s">
        <v>1</v>
      </c>
      <c r="D2374" t="s">
        <v>94</v>
      </c>
      <c r="E2374" t="s">
        <v>94</v>
      </c>
      <c r="F2374" t="str">
        <f>VLOOKUP(E2374,Resources!A:C,3,FALSE)</f>
        <v/>
      </c>
    </row>
    <row r="2375" spans="1:6" hidden="1">
      <c r="A2375" t="s">
        <v>378</v>
      </c>
      <c r="B2375">
        <v>2003</v>
      </c>
      <c r="C2375" t="s">
        <v>1</v>
      </c>
      <c r="D2375" t="s">
        <v>93</v>
      </c>
      <c r="E2375" t="s">
        <v>93</v>
      </c>
      <c r="F2375" t="str">
        <f>VLOOKUP(E2375,Resources!A:C,3,FALSE)</f>
        <v/>
      </c>
    </row>
    <row r="2376" spans="1:6" hidden="1">
      <c r="A2376" t="s">
        <v>378</v>
      </c>
      <c r="B2376">
        <v>2003</v>
      </c>
      <c r="C2376" t="s">
        <v>1</v>
      </c>
      <c r="D2376" t="s">
        <v>92</v>
      </c>
      <c r="E2376" t="s">
        <v>92</v>
      </c>
      <c r="F2376" t="str">
        <f>VLOOKUP(E2376,Resources!A:C,3,FALSE)</f>
        <v/>
      </c>
    </row>
    <row r="2377" spans="1:6" hidden="1">
      <c r="A2377" t="s">
        <v>378</v>
      </c>
      <c r="B2377">
        <v>2003</v>
      </c>
      <c r="C2377" t="s">
        <v>1</v>
      </c>
      <c r="D2377" t="s">
        <v>91</v>
      </c>
      <c r="E2377" t="s">
        <v>91</v>
      </c>
      <c r="F2377" t="str">
        <f>VLOOKUP(E2377,Resources!A:C,3,FALSE)</f>
        <v/>
      </c>
    </row>
    <row r="2378" spans="1:6" hidden="1">
      <c r="A2378" t="s">
        <v>378</v>
      </c>
      <c r="B2378">
        <v>2003</v>
      </c>
      <c r="C2378" t="s">
        <v>1</v>
      </c>
      <c r="D2378" t="s">
        <v>89</v>
      </c>
      <c r="E2378" t="s">
        <v>89</v>
      </c>
      <c r="F2378" t="str">
        <f>VLOOKUP(E2378,Resources!A:C,3,FALSE)</f>
        <v/>
      </c>
    </row>
    <row r="2379" spans="1:6" hidden="1">
      <c r="A2379" t="s">
        <v>378</v>
      </c>
      <c r="B2379">
        <v>2003</v>
      </c>
      <c r="C2379" t="s">
        <v>1</v>
      </c>
      <c r="D2379" t="s">
        <v>88</v>
      </c>
      <c r="E2379" t="s">
        <v>88</v>
      </c>
      <c r="F2379" t="str">
        <f>VLOOKUP(E2379,Resources!A:C,3,FALSE)</f>
        <v/>
      </c>
    </row>
    <row r="2380" spans="1:6" hidden="1">
      <c r="A2380" t="s">
        <v>378</v>
      </c>
      <c r="B2380">
        <v>2003</v>
      </c>
      <c r="C2380" t="s">
        <v>1</v>
      </c>
      <c r="D2380" t="s">
        <v>87</v>
      </c>
      <c r="E2380" t="s">
        <v>87</v>
      </c>
      <c r="F2380" t="str">
        <f>VLOOKUP(E2380,Resources!A:C,3,FALSE)</f>
        <v/>
      </c>
    </row>
    <row r="2381" spans="1:6" hidden="1">
      <c r="A2381" t="s">
        <v>378</v>
      </c>
      <c r="B2381">
        <v>2003</v>
      </c>
      <c r="C2381" t="s">
        <v>1</v>
      </c>
      <c r="D2381" t="s">
        <v>86</v>
      </c>
      <c r="E2381" t="s">
        <v>86</v>
      </c>
      <c r="F2381" t="str">
        <f>VLOOKUP(E2381,Resources!A:C,3,FALSE)</f>
        <v/>
      </c>
    </row>
    <row r="2382" spans="1:6" hidden="1">
      <c r="A2382" t="s">
        <v>378</v>
      </c>
      <c r="B2382">
        <v>2003</v>
      </c>
      <c r="C2382" t="s">
        <v>1</v>
      </c>
      <c r="D2382" t="s">
        <v>85</v>
      </c>
      <c r="E2382" t="s">
        <v>85</v>
      </c>
      <c r="F2382" t="str">
        <f>VLOOKUP(E2382,Resources!A:C,3,FALSE)</f>
        <v/>
      </c>
    </row>
    <row r="2383" spans="1:6" hidden="1">
      <c r="A2383" t="s">
        <v>378</v>
      </c>
      <c r="B2383">
        <v>2003</v>
      </c>
      <c r="C2383" t="s">
        <v>1</v>
      </c>
      <c r="D2383" t="s">
        <v>84</v>
      </c>
      <c r="E2383" t="s">
        <v>84</v>
      </c>
      <c r="F2383" t="str">
        <f>VLOOKUP(E2383,Resources!A:C,3,FALSE)</f>
        <v/>
      </c>
    </row>
    <row r="2384" spans="1:6" hidden="1">
      <c r="A2384" t="s">
        <v>378</v>
      </c>
      <c r="B2384">
        <v>2003</v>
      </c>
      <c r="C2384" t="s">
        <v>1</v>
      </c>
      <c r="D2384" t="s">
        <v>360</v>
      </c>
      <c r="E2384" t="s">
        <v>360</v>
      </c>
      <c r="F2384" t="str">
        <f>VLOOKUP(E2384,Resources!A:C,3,FALSE)</f>
        <v/>
      </c>
    </row>
    <row r="2385" spans="1:6" hidden="1">
      <c r="A2385" t="s">
        <v>378</v>
      </c>
      <c r="B2385">
        <v>2003</v>
      </c>
      <c r="C2385" t="s">
        <v>1</v>
      </c>
      <c r="D2385" t="s">
        <v>82</v>
      </c>
      <c r="E2385" t="s">
        <v>82</v>
      </c>
      <c r="F2385" t="str">
        <f>VLOOKUP(E2385,Resources!A:C,3,FALSE)</f>
        <v/>
      </c>
    </row>
    <row r="2386" spans="1:6" hidden="1">
      <c r="A2386" t="s">
        <v>378</v>
      </c>
      <c r="B2386">
        <v>2003</v>
      </c>
      <c r="C2386" t="s">
        <v>1</v>
      </c>
      <c r="D2386" t="s">
        <v>359</v>
      </c>
      <c r="E2386" t="s">
        <v>359</v>
      </c>
      <c r="F2386" t="str">
        <f>VLOOKUP(E2386,Resources!A:C,3,FALSE)</f>
        <v/>
      </c>
    </row>
    <row r="2387" spans="1:6" hidden="1">
      <c r="A2387" t="s">
        <v>378</v>
      </c>
      <c r="B2387">
        <v>2003</v>
      </c>
      <c r="C2387" t="s">
        <v>1</v>
      </c>
      <c r="D2387" t="s">
        <v>81</v>
      </c>
      <c r="E2387" t="s">
        <v>81</v>
      </c>
      <c r="F2387" t="str">
        <f>VLOOKUP(E2387,Resources!A:C,3,FALSE)</f>
        <v/>
      </c>
    </row>
    <row r="2388" spans="1:6" hidden="1">
      <c r="A2388" t="s">
        <v>378</v>
      </c>
      <c r="B2388">
        <v>2003</v>
      </c>
      <c r="C2388" t="s">
        <v>1</v>
      </c>
      <c r="D2388" t="s">
        <v>410</v>
      </c>
      <c r="E2388" t="s">
        <v>410</v>
      </c>
      <c r="F2388" t="str">
        <f>VLOOKUP(E2388,Resources!A:C,3,FALSE)</f>
        <v/>
      </c>
    </row>
    <row r="2389" spans="1:6" hidden="1">
      <c r="A2389" t="s">
        <v>378</v>
      </c>
      <c r="B2389">
        <v>2003</v>
      </c>
      <c r="C2389" t="s">
        <v>1</v>
      </c>
      <c r="D2389" t="s">
        <v>79</v>
      </c>
      <c r="E2389" t="s">
        <v>79</v>
      </c>
      <c r="F2389" t="str">
        <f>VLOOKUP(E2389,Resources!A:C,3,FALSE)</f>
        <v/>
      </c>
    </row>
    <row r="2390" spans="1:6" hidden="1">
      <c r="A2390" t="s">
        <v>378</v>
      </c>
      <c r="B2390">
        <v>2003</v>
      </c>
      <c r="C2390" t="s">
        <v>1</v>
      </c>
      <c r="D2390" t="s">
        <v>409</v>
      </c>
      <c r="E2390" t="s">
        <v>409</v>
      </c>
      <c r="F2390" t="str">
        <f>VLOOKUP(E2390,Resources!A:C,3,FALSE)</f>
        <v/>
      </c>
    </row>
    <row r="2391" spans="1:6" hidden="1">
      <c r="A2391" t="s">
        <v>378</v>
      </c>
      <c r="B2391">
        <v>2003</v>
      </c>
      <c r="C2391" t="s">
        <v>1</v>
      </c>
      <c r="D2391" t="s">
        <v>78</v>
      </c>
      <c r="E2391" t="s">
        <v>78</v>
      </c>
      <c r="F2391" t="str">
        <f>VLOOKUP(E2391,Resources!A:C,3,FALSE)</f>
        <v/>
      </c>
    </row>
    <row r="2392" spans="1:6" hidden="1">
      <c r="A2392" t="s">
        <v>378</v>
      </c>
      <c r="B2392">
        <v>2003</v>
      </c>
      <c r="C2392" t="s">
        <v>1</v>
      </c>
      <c r="D2392" t="s">
        <v>77</v>
      </c>
      <c r="E2392" t="s">
        <v>77</v>
      </c>
      <c r="F2392" t="str">
        <f>VLOOKUP(E2392,Resources!A:C,3,FALSE)</f>
        <v/>
      </c>
    </row>
    <row r="2393" spans="1:6" hidden="1">
      <c r="A2393" t="s">
        <v>378</v>
      </c>
      <c r="B2393">
        <v>2003</v>
      </c>
      <c r="C2393" t="s">
        <v>1</v>
      </c>
      <c r="D2393" t="s">
        <v>408</v>
      </c>
      <c r="E2393" t="s">
        <v>408</v>
      </c>
      <c r="F2393" t="str">
        <f>VLOOKUP(E2393,Resources!A:C,3,FALSE)</f>
        <v/>
      </c>
    </row>
    <row r="2394" spans="1:6" hidden="1">
      <c r="A2394" t="s">
        <v>378</v>
      </c>
      <c r="B2394">
        <v>2003</v>
      </c>
      <c r="C2394" t="s">
        <v>1</v>
      </c>
      <c r="D2394" t="s">
        <v>76</v>
      </c>
      <c r="E2394" t="s">
        <v>76</v>
      </c>
      <c r="F2394" t="str">
        <f>VLOOKUP(E2394,Resources!A:C,3,FALSE)</f>
        <v/>
      </c>
    </row>
    <row r="2395" spans="1:6" hidden="1">
      <c r="A2395" t="s">
        <v>378</v>
      </c>
      <c r="B2395">
        <v>2003</v>
      </c>
      <c r="C2395" t="s">
        <v>1</v>
      </c>
      <c r="D2395" t="s">
        <v>75</v>
      </c>
      <c r="E2395" t="s">
        <v>75</v>
      </c>
      <c r="F2395" t="str">
        <f>VLOOKUP(E2395,Resources!A:C,3,FALSE)</f>
        <v/>
      </c>
    </row>
    <row r="2396" spans="1:6" hidden="1">
      <c r="A2396" t="s">
        <v>378</v>
      </c>
      <c r="B2396">
        <v>2003</v>
      </c>
      <c r="C2396" t="s">
        <v>1</v>
      </c>
      <c r="D2396" t="s">
        <v>74</v>
      </c>
      <c r="E2396" t="s">
        <v>74</v>
      </c>
      <c r="F2396" t="str">
        <f>VLOOKUP(E2396,Resources!A:C,3,FALSE)</f>
        <v/>
      </c>
    </row>
    <row r="2397" spans="1:6" hidden="1">
      <c r="A2397" t="s">
        <v>378</v>
      </c>
      <c r="B2397">
        <v>2003</v>
      </c>
      <c r="C2397" t="s">
        <v>1</v>
      </c>
      <c r="D2397" t="s">
        <v>73</v>
      </c>
      <c r="E2397" t="s">
        <v>73</v>
      </c>
      <c r="F2397" t="str">
        <f>VLOOKUP(E2397,Resources!A:C,3,FALSE)</f>
        <v/>
      </c>
    </row>
    <row r="2398" spans="1:6" hidden="1">
      <c r="A2398" t="s">
        <v>378</v>
      </c>
      <c r="B2398">
        <v>2003</v>
      </c>
      <c r="C2398" t="s">
        <v>1</v>
      </c>
      <c r="D2398" t="s">
        <v>72</v>
      </c>
      <c r="E2398" t="s">
        <v>72</v>
      </c>
      <c r="F2398" t="str">
        <f>VLOOKUP(E2398,Resources!A:C,3,FALSE)</f>
        <v/>
      </c>
    </row>
    <row r="2399" spans="1:6" hidden="1">
      <c r="A2399" t="s">
        <v>378</v>
      </c>
      <c r="B2399">
        <v>2003</v>
      </c>
      <c r="C2399" t="s">
        <v>1</v>
      </c>
      <c r="D2399" t="s">
        <v>407</v>
      </c>
      <c r="E2399" t="s">
        <v>407</v>
      </c>
      <c r="F2399" t="str">
        <f>VLOOKUP(E2399,Resources!A:C,3,FALSE)</f>
        <v/>
      </c>
    </row>
    <row r="2400" spans="1:6" hidden="1">
      <c r="A2400" t="s">
        <v>378</v>
      </c>
      <c r="B2400">
        <v>2003</v>
      </c>
      <c r="C2400" t="s">
        <v>1</v>
      </c>
      <c r="D2400" t="s">
        <v>71</v>
      </c>
      <c r="E2400" t="s">
        <v>71</v>
      </c>
      <c r="F2400" t="str">
        <f>VLOOKUP(E2400,Resources!A:C,3,FALSE)</f>
        <v/>
      </c>
    </row>
    <row r="2401" spans="1:6" hidden="1">
      <c r="A2401" t="s">
        <v>378</v>
      </c>
      <c r="B2401">
        <v>2003</v>
      </c>
      <c r="C2401" t="s">
        <v>1</v>
      </c>
      <c r="D2401" t="s">
        <v>69</v>
      </c>
      <c r="E2401" t="s">
        <v>69</v>
      </c>
      <c r="F2401" t="str">
        <f>VLOOKUP(E2401,Resources!A:C,3,FALSE)</f>
        <v/>
      </c>
    </row>
    <row r="2402" spans="1:6" hidden="1">
      <c r="A2402" t="s">
        <v>378</v>
      </c>
      <c r="B2402">
        <v>2003</v>
      </c>
      <c r="C2402" t="s">
        <v>1</v>
      </c>
      <c r="D2402" t="s">
        <v>406</v>
      </c>
      <c r="E2402" t="s">
        <v>406</v>
      </c>
      <c r="F2402" t="str">
        <f>VLOOKUP(E2402,Resources!A:C,3,FALSE)</f>
        <v/>
      </c>
    </row>
    <row r="2403" spans="1:6" hidden="1">
      <c r="A2403" t="s">
        <v>378</v>
      </c>
      <c r="B2403">
        <v>2003</v>
      </c>
      <c r="C2403" t="s">
        <v>1</v>
      </c>
      <c r="D2403" t="s">
        <v>405</v>
      </c>
      <c r="E2403" t="s">
        <v>405</v>
      </c>
      <c r="F2403" t="str">
        <f>VLOOKUP(E2403,Resources!A:C,3,FALSE)</f>
        <v/>
      </c>
    </row>
    <row r="2404" spans="1:6" hidden="1">
      <c r="A2404" t="s">
        <v>378</v>
      </c>
      <c r="B2404">
        <v>2003</v>
      </c>
      <c r="C2404" t="s">
        <v>1</v>
      </c>
      <c r="D2404" t="s">
        <v>65</v>
      </c>
      <c r="E2404" t="s">
        <v>65</v>
      </c>
      <c r="F2404" t="str">
        <f>VLOOKUP(E2404,Resources!A:C,3,FALSE)</f>
        <v/>
      </c>
    </row>
    <row r="2405" spans="1:6" hidden="1">
      <c r="A2405" t="s">
        <v>378</v>
      </c>
      <c r="B2405">
        <v>2003</v>
      </c>
      <c r="C2405" t="s">
        <v>1</v>
      </c>
      <c r="D2405" t="s">
        <v>64</v>
      </c>
      <c r="E2405" t="s">
        <v>64</v>
      </c>
      <c r="F2405" t="str">
        <f>VLOOKUP(E2405,Resources!A:C,3,FALSE)</f>
        <v/>
      </c>
    </row>
    <row r="2406" spans="1:6" hidden="1">
      <c r="A2406" t="s">
        <v>378</v>
      </c>
      <c r="B2406">
        <v>2003</v>
      </c>
      <c r="C2406" t="s">
        <v>1</v>
      </c>
      <c r="D2406" t="s">
        <v>63</v>
      </c>
      <c r="E2406" t="s">
        <v>63</v>
      </c>
      <c r="F2406" t="str">
        <f>VLOOKUP(E2406,Resources!A:C,3,FALSE)</f>
        <v>SourceWatch</v>
      </c>
    </row>
    <row r="2407" spans="1:6" hidden="1">
      <c r="A2407" t="s">
        <v>378</v>
      </c>
      <c r="B2407">
        <v>2003</v>
      </c>
      <c r="C2407" t="s">
        <v>1</v>
      </c>
      <c r="D2407" t="s">
        <v>404</v>
      </c>
      <c r="E2407" t="s">
        <v>404</v>
      </c>
      <c r="F2407" t="str">
        <f>VLOOKUP(E2407,Resources!A:C,3,FALSE)</f>
        <v>SourceWatch</v>
      </c>
    </row>
    <row r="2408" spans="1:6" hidden="1">
      <c r="A2408" t="s">
        <v>378</v>
      </c>
      <c r="B2408">
        <v>2003</v>
      </c>
      <c r="C2408" t="s">
        <v>1</v>
      </c>
      <c r="D2408" t="s">
        <v>62</v>
      </c>
      <c r="E2408" t="s">
        <v>62</v>
      </c>
      <c r="F2408" t="str">
        <f>VLOOKUP(E2408,Resources!A:C,3,FALSE)</f>
        <v/>
      </c>
    </row>
    <row r="2409" spans="1:6" hidden="1">
      <c r="A2409" t="s">
        <v>378</v>
      </c>
      <c r="B2409">
        <v>2003</v>
      </c>
      <c r="C2409" t="s">
        <v>1</v>
      </c>
      <c r="D2409" t="s">
        <v>403</v>
      </c>
      <c r="E2409" t="s">
        <v>403</v>
      </c>
      <c r="F2409" t="str">
        <f>VLOOKUP(E2409,Resources!A:C,3,FALSE)</f>
        <v/>
      </c>
    </row>
    <row r="2410" spans="1:6" hidden="1">
      <c r="A2410" t="s">
        <v>378</v>
      </c>
      <c r="B2410">
        <v>2003</v>
      </c>
      <c r="C2410" t="s">
        <v>1</v>
      </c>
      <c r="D2410" t="s">
        <v>402</v>
      </c>
      <c r="E2410" t="s">
        <v>402</v>
      </c>
      <c r="F2410" t="str">
        <f>VLOOKUP(E2410,Resources!A:C,3,FALSE)</f>
        <v/>
      </c>
    </row>
    <row r="2411" spans="1:6" hidden="1">
      <c r="A2411" t="s">
        <v>378</v>
      </c>
      <c r="B2411">
        <v>2003</v>
      </c>
      <c r="C2411" t="s">
        <v>1</v>
      </c>
      <c r="D2411" t="s">
        <v>61</v>
      </c>
      <c r="E2411" t="s">
        <v>61</v>
      </c>
      <c r="F2411" t="str">
        <f>VLOOKUP(E2411,Resources!A:C,3,FALSE)</f>
        <v/>
      </c>
    </row>
    <row r="2412" spans="1:6" hidden="1">
      <c r="A2412" t="s">
        <v>378</v>
      </c>
      <c r="B2412">
        <v>2003</v>
      </c>
      <c r="C2412" t="s">
        <v>1</v>
      </c>
      <c r="D2412" t="s">
        <v>60</v>
      </c>
      <c r="E2412" t="s">
        <v>60</v>
      </c>
      <c r="F2412" t="str">
        <f>VLOOKUP(E2412,Resources!A:C,3,FALSE)</f>
        <v/>
      </c>
    </row>
    <row r="2413" spans="1:6" hidden="1">
      <c r="A2413" t="s">
        <v>378</v>
      </c>
      <c r="B2413">
        <v>2003</v>
      </c>
      <c r="C2413" t="s">
        <v>1</v>
      </c>
      <c r="D2413" t="s">
        <v>401</v>
      </c>
      <c r="E2413" t="s">
        <v>401</v>
      </c>
      <c r="F2413" t="str">
        <f>VLOOKUP(E2413,Resources!A:C,3,FALSE)</f>
        <v/>
      </c>
    </row>
    <row r="2414" spans="1:6" hidden="1">
      <c r="A2414" t="s">
        <v>378</v>
      </c>
      <c r="B2414">
        <v>2003</v>
      </c>
      <c r="C2414" t="s">
        <v>1</v>
      </c>
      <c r="D2414" t="s">
        <v>357</v>
      </c>
      <c r="E2414" t="s">
        <v>357</v>
      </c>
      <c r="F2414" t="str">
        <f>VLOOKUP(E2414,Resources!A:C,3,FALSE)</f>
        <v/>
      </c>
    </row>
    <row r="2415" spans="1:6" hidden="1">
      <c r="A2415" t="s">
        <v>378</v>
      </c>
      <c r="B2415">
        <v>2003</v>
      </c>
      <c r="C2415" t="s">
        <v>1</v>
      </c>
      <c r="D2415" t="s">
        <v>400</v>
      </c>
      <c r="E2415" t="s">
        <v>399</v>
      </c>
      <c r="F2415" t="str">
        <f>VLOOKUP(E2415,Resources!A:C,3,FALSE)</f>
        <v/>
      </c>
    </row>
    <row r="2416" spans="1:6" hidden="1">
      <c r="A2416" t="s">
        <v>378</v>
      </c>
      <c r="B2416">
        <v>2003</v>
      </c>
      <c r="C2416" t="s">
        <v>1</v>
      </c>
      <c r="D2416" t="s">
        <v>398</v>
      </c>
      <c r="E2416" t="s">
        <v>398</v>
      </c>
      <c r="F2416" t="str">
        <f>VLOOKUP(E2416,Resources!A:C,3,FALSE)</f>
        <v/>
      </c>
    </row>
    <row r="2417" spans="1:6" hidden="1">
      <c r="A2417" t="s">
        <v>378</v>
      </c>
      <c r="B2417">
        <v>2003</v>
      </c>
      <c r="C2417" t="s">
        <v>1</v>
      </c>
      <c r="D2417" t="s">
        <v>58</v>
      </c>
      <c r="E2417" t="s">
        <v>58</v>
      </c>
      <c r="F2417" t="str">
        <f>VLOOKUP(E2417,Resources!A:C,3,FALSE)</f>
        <v/>
      </c>
    </row>
    <row r="2418" spans="1:6" hidden="1">
      <c r="A2418" t="s">
        <v>378</v>
      </c>
      <c r="B2418">
        <v>2003</v>
      </c>
      <c r="C2418" t="s">
        <v>1</v>
      </c>
      <c r="D2418" t="s">
        <v>397</v>
      </c>
      <c r="E2418" t="s">
        <v>397</v>
      </c>
      <c r="F2418" t="str">
        <f>VLOOKUP(E2418,Resources!A:C,3,FALSE)</f>
        <v/>
      </c>
    </row>
    <row r="2419" spans="1:6" hidden="1">
      <c r="A2419" t="s">
        <v>378</v>
      </c>
      <c r="B2419">
        <v>2003</v>
      </c>
      <c r="C2419" t="s">
        <v>1</v>
      </c>
      <c r="D2419" t="s">
        <v>57</v>
      </c>
      <c r="E2419" t="s">
        <v>57</v>
      </c>
      <c r="F2419" t="str">
        <f>VLOOKUP(E2419,Resources!A:C,3,FALSE)</f>
        <v/>
      </c>
    </row>
    <row r="2420" spans="1:6" hidden="1">
      <c r="A2420" t="s">
        <v>378</v>
      </c>
      <c r="B2420">
        <v>2003</v>
      </c>
      <c r="C2420" t="s">
        <v>1</v>
      </c>
      <c r="D2420" t="s">
        <v>56</v>
      </c>
      <c r="E2420" t="s">
        <v>56</v>
      </c>
      <c r="F2420" t="str">
        <f>VLOOKUP(E2420,Resources!A:C,3,FALSE)</f>
        <v/>
      </c>
    </row>
    <row r="2421" spans="1:6" hidden="1">
      <c r="A2421" t="s">
        <v>378</v>
      </c>
      <c r="B2421">
        <v>2003</v>
      </c>
      <c r="C2421" t="s">
        <v>1</v>
      </c>
      <c r="D2421" t="s">
        <v>54</v>
      </c>
      <c r="E2421" t="s">
        <v>54</v>
      </c>
      <c r="F2421" t="str">
        <f>VLOOKUP(E2421,Resources!A:C,3,FALSE)</f>
        <v/>
      </c>
    </row>
    <row r="2422" spans="1:6" hidden="1">
      <c r="A2422" t="s">
        <v>378</v>
      </c>
      <c r="B2422">
        <v>2003</v>
      </c>
      <c r="C2422" t="s">
        <v>1</v>
      </c>
      <c r="D2422" t="s">
        <v>52</v>
      </c>
      <c r="E2422" t="s">
        <v>52</v>
      </c>
      <c r="F2422" t="str">
        <f>VLOOKUP(E2422,Resources!A:C,3,FALSE)</f>
        <v/>
      </c>
    </row>
    <row r="2423" spans="1:6" hidden="1">
      <c r="A2423" t="s">
        <v>378</v>
      </c>
      <c r="B2423">
        <v>2003</v>
      </c>
      <c r="C2423" t="s">
        <v>1</v>
      </c>
      <c r="D2423" t="s">
        <v>51</v>
      </c>
      <c r="E2423" t="s">
        <v>51</v>
      </c>
      <c r="F2423" t="str">
        <f>VLOOKUP(E2423,Resources!A:C,3,FALSE)</f>
        <v/>
      </c>
    </row>
    <row r="2424" spans="1:6" hidden="1">
      <c r="A2424" t="s">
        <v>378</v>
      </c>
      <c r="B2424">
        <v>2003</v>
      </c>
      <c r="C2424" t="s">
        <v>1</v>
      </c>
      <c r="D2424" t="s">
        <v>50</v>
      </c>
      <c r="E2424" t="s">
        <v>50</v>
      </c>
      <c r="F2424" t="str">
        <f>VLOOKUP(E2424,Resources!A:C,3,FALSE)</f>
        <v/>
      </c>
    </row>
    <row r="2425" spans="1:6" hidden="1">
      <c r="A2425" t="s">
        <v>378</v>
      </c>
      <c r="B2425">
        <v>2003</v>
      </c>
      <c r="C2425" t="s">
        <v>1</v>
      </c>
      <c r="D2425" t="s">
        <v>396</v>
      </c>
      <c r="E2425" t="s">
        <v>396</v>
      </c>
      <c r="F2425" t="str">
        <f>VLOOKUP(E2425,Resources!A:C,3,FALSE)</f>
        <v/>
      </c>
    </row>
    <row r="2426" spans="1:6" hidden="1">
      <c r="A2426" t="s">
        <v>378</v>
      </c>
      <c r="B2426">
        <v>2003</v>
      </c>
      <c r="C2426" t="s">
        <v>1</v>
      </c>
      <c r="D2426" t="s">
        <v>395</v>
      </c>
      <c r="E2426" t="s">
        <v>395</v>
      </c>
      <c r="F2426" t="str">
        <f>VLOOKUP(E2426,Resources!A:C,3,FALSE)</f>
        <v/>
      </c>
    </row>
    <row r="2427" spans="1:6" hidden="1">
      <c r="A2427" t="s">
        <v>378</v>
      </c>
      <c r="B2427">
        <v>2003</v>
      </c>
      <c r="C2427" t="s">
        <v>1</v>
      </c>
      <c r="D2427" t="s">
        <v>356</v>
      </c>
      <c r="E2427" t="s">
        <v>356</v>
      </c>
      <c r="F2427" t="str">
        <f>VLOOKUP(E2427,Resources!A:C,3,FALSE)</f>
        <v>SourceWatch</v>
      </c>
    </row>
    <row r="2428" spans="1:6" hidden="1">
      <c r="A2428" t="s">
        <v>378</v>
      </c>
      <c r="B2428">
        <v>2003</v>
      </c>
      <c r="C2428" t="s">
        <v>1</v>
      </c>
      <c r="D2428" t="s">
        <v>394</v>
      </c>
      <c r="E2428" t="s">
        <v>394</v>
      </c>
      <c r="F2428" t="str">
        <f>VLOOKUP(E2428,Resources!A:C,3,FALSE)</f>
        <v/>
      </c>
    </row>
    <row r="2429" spans="1:6" hidden="1">
      <c r="A2429" t="s">
        <v>378</v>
      </c>
      <c r="B2429">
        <v>2003</v>
      </c>
      <c r="C2429" t="s">
        <v>1</v>
      </c>
      <c r="D2429" t="s">
        <v>47</v>
      </c>
      <c r="E2429" t="s">
        <v>47</v>
      </c>
      <c r="F2429" t="str">
        <f>VLOOKUP(E2429,Resources!A:C,3,FALSE)</f>
        <v/>
      </c>
    </row>
    <row r="2430" spans="1:6" hidden="1">
      <c r="A2430" t="s">
        <v>378</v>
      </c>
      <c r="B2430">
        <v>2003</v>
      </c>
      <c r="C2430" t="s">
        <v>1</v>
      </c>
      <c r="D2430" t="s">
        <v>46</v>
      </c>
      <c r="E2430" t="s">
        <v>46</v>
      </c>
      <c r="F2430" t="str">
        <f>VLOOKUP(E2430,Resources!A:C,3,FALSE)</f>
        <v/>
      </c>
    </row>
    <row r="2431" spans="1:6" hidden="1">
      <c r="A2431" t="s">
        <v>378</v>
      </c>
      <c r="B2431">
        <v>2003</v>
      </c>
      <c r="C2431" t="s">
        <v>1</v>
      </c>
      <c r="D2431" t="s">
        <v>393</v>
      </c>
      <c r="E2431" t="s">
        <v>393</v>
      </c>
      <c r="F2431" t="str">
        <f>VLOOKUP(E2431,Resources!A:C,3,FALSE)</f>
        <v/>
      </c>
    </row>
    <row r="2432" spans="1:6" hidden="1">
      <c r="A2432" t="s">
        <v>378</v>
      </c>
      <c r="B2432">
        <v>2003</v>
      </c>
      <c r="C2432" t="s">
        <v>1</v>
      </c>
      <c r="D2432" t="s">
        <v>392</v>
      </c>
      <c r="E2432" t="s">
        <v>392</v>
      </c>
      <c r="F2432" t="str">
        <f>VLOOKUP(E2432,Resources!A:C,3,FALSE)</f>
        <v>DeSmog</v>
      </c>
    </row>
    <row r="2433" spans="1:6" hidden="1">
      <c r="A2433" t="s">
        <v>378</v>
      </c>
      <c r="B2433">
        <v>2003</v>
      </c>
      <c r="C2433" t="s">
        <v>1</v>
      </c>
      <c r="D2433" t="s">
        <v>391</v>
      </c>
      <c r="E2433" t="s">
        <v>391</v>
      </c>
      <c r="F2433" t="str">
        <f>VLOOKUP(E2433,Resources!A:C,3,FALSE)</f>
        <v/>
      </c>
    </row>
    <row r="2434" spans="1:6" hidden="1">
      <c r="A2434" t="s">
        <v>378</v>
      </c>
      <c r="B2434">
        <v>2003</v>
      </c>
      <c r="C2434" t="s">
        <v>1</v>
      </c>
      <c r="D2434" t="s">
        <v>43</v>
      </c>
      <c r="E2434" t="s">
        <v>43</v>
      </c>
      <c r="F2434" t="str">
        <f>VLOOKUP(E2434,Resources!A:C,3,FALSE)</f>
        <v/>
      </c>
    </row>
    <row r="2435" spans="1:6" hidden="1">
      <c r="A2435" t="s">
        <v>378</v>
      </c>
      <c r="B2435">
        <v>2003</v>
      </c>
      <c r="C2435" t="s">
        <v>1</v>
      </c>
      <c r="D2435" t="s">
        <v>41</v>
      </c>
      <c r="E2435" t="s">
        <v>41</v>
      </c>
      <c r="F2435" t="str">
        <f>VLOOKUP(E2435,Resources!A:C,3,FALSE)</f>
        <v/>
      </c>
    </row>
    <row r="2436" spans="1:6" hidden="1">
      <c r="A2436" t="s">
        <v>378</v>
      </c>
      <c r="B2436">
        <v>2003</v>
      </c>
      <c r="C2436" t="s">
        <v>1</v>
      </c>
      <c r="D2436" t="s">
        <v>390</v>
      </c>
      <c r="E2436" t="s">
        <v>390</v>
      </c>
      <c r="F2436" t="str">
        <f>VLOOKUP(E2436,Resources!A:C,3,FALSE)</f>
        <v/>
      </c>
    </row>
    <row r="2437" spans="1:6" hidden="1">
      <c r="A2437" t="s">
        <v>378</v>
      </c>
      <c r="B2437">
        <v>2003</v>
      </c>
      <c r="C2437" t="s">
        <v>1</v>
      </c>
      <c r="D2437" t="s">
        <v>40</v>
      </c>
      <c r="E2437" t="s">
        <v>40</v>
      </c>
      <c r="F2437" t="str">
        <f>VLOOKUP(E2437,Resources!A:C,3,FALSE)</f>
        <v/>
      </c>
    </row>
    <row r="2438" spans="1:6" hidden="1">
      <c r="A2438" t="s">
        <v>378</v>
      </c>
      <c r="B2438">
        <v>2003</v>
      </c>
      <c r="C2438" t="s">
        <v>1</v>
      </c>
      <c r="D2438" t="s">
        <v>38</v>
      </c>
      <c r="E2438" t="s">
        <v>38</v>
      </c>
      <c r="F2438" t="str">
        <f>VLOOKUP(E2438,Resources!A:C,3,FALSE)</f>
        <v/>
      </c>
    </row>
    <row r="2439" spans="1:6" hidden="1">
      <c r="A2439" t="s">
        <v>378</v>
      </c>
      <c r="B2439">
        <v>2003</v>
      </c>
      <c r="C2439" t="s">
        <v>1</v>
      </c>
      <c r="D2439" t="s">
        <v>37</v>
      </c>
      <c r="E2439" t="s">
        <v>37</v>
      </c>
      <c r="F2439" t="str">
        <f>VLOOKUP(E2439,Resources!A:C,3,FALSE)</f>
        <v/>
      </c>
    </row>
    <row r="2440" spans="1:6" hidden="1">
      <c r="A2440" t="s">
        <v>378</v>
      </c>
      <c r="B2440">
        <v>2003</v>
      </c>
      <c r="C2440" t="s">
        <v>1</v>
      </c>
      <c r="D2440" t="s">
        <v>389</v>
      </c>
      <c r="E2440" t="s">
        <v>389</v>
      </c>
      <c r="F2440" t="str">
        <f>VLOOKUP(E2440,Resources!A:C,3,FALSE)</f>
        <v/>
      </c>
    </row>
    <row r="2441" spans="1:6" hidden="1">
      <c r="A2441" t="s">
        <v>378</v>
      </c>
      <c r="B2441">
        <v>2003</v>
      </c>
      <c r="C2441" t="s">
        <v>1</v>
      </c>
      <c r="D2441" t="s">
        <v>36</v>
      </c>
      <c r="E2441" t="s">
        <v>36</v>
      </c>
      <c r="F2441" t="str">
        <f>VLOOKUP(E2441,Resources!A:C,3,FALSE)</f>
        <v/>
      </c>
    </row>
    <row r="2442" spans="1:6" hidden="1">
      <c r="A2442" t="s">
        <v>378</v>
      </c>
      <c r="B2442">
        <v>2003</v>
      </c>
      <c r="C2442" t="s">
        <v>1</v>
      </c>
      <c r="D2442" t="s">
        <v>34</v>
      </c>
      <c r="E2442" t="s">
        <v>34</v>
      </c>
      <c r="F2442" t="str">
        <f>VLOOKUP(E2442,Resources!A:C,3,FALSE)</f>
        <v/>
      </c>
    </row>
    <row r="2443" spans="1:6" hidden="1">
      <c r="A2443" t="s">
        <v>378</v>
      </c>
      <c r="B2443">
        <v>2003</v>
      </c>
      <c r="C2443" t="s">
        <v>1</v>
      </c>
      <c r="D2443" t="s">
        <v>388</v>
      </c>
      <c r="E2443" t="s">
        <v>388</v>
      </c>
      <c r="F2443" t="str">
        <f>VLOOKUP(E2443,Resources!A:C,3,FALSE)</f>
        <v/>
      </c>
    </row>
    <row r="2444" spans="1:6" hidden="1">
      <c r="A2444" t="s">
        <v>378</v>
      </c>
      <c r="B2444">
        <v>2003</v>
      </c>
      <c r="C2444" t="s">
        <v>1</v>
      </c>
      <c r="D2444" t="s">
        <v>387</v>
      </c>
      <c r="E2444" t="s">
        <v>32</v>
      </c>
      <c r="F2444" t="str">
        <f>VLOOKUP(E2444,Resources!A:C,3,FALSE)</f>
        <v/>
      </c>
    </row>
    <row r="2445" spans="1:6" hidden="1">
      <c r="A2445" t="s">
        <v>378</v>
      </c>
      <c r="B2445">
        <v>2003</v>
      </c>
      <c r="C2445" t="s">
        <v>1</v>
      </c>
      <c r="D2445" t="s">
        <v>30</v>
      </c>
      <c r="E2445" t="s">
        <v>30</v>
      </c>
      <c r="F2445" t="str">
        <f>VLOOKUP(E2445,Resources!A:C,3,FALSE)</f>
        <v/>
      </c>
    </row>
    <row r="2446" spans="1:6" hidden="1">
      <c r="A2446" t="s">
        <v>378</v>
      </c>
      <c r="B2446">
        <v>2003</v>
      </c>
      <c r="C2446" t="s">
        <v>1</v>
      </c>
      <c r="D2446" t="s">
        <v>29</v>
      </c>
      <c r="E2446" t="s">
        <v>29</v>
      </c>
      <c r="F2446" t="str">
        <f>VLOOKUP(E2446,Resources!A:C,3,FALSE)</f>
        <v/>
      </c>
    </row>
    <row r="2447" spans="1:6" hidden="1">
      <c r="A2447" t="s">
        <v>378</v>
      </c>
      <c r="B2447">
        <v>2003</v>
      </c>
      <c r="C2447" t="s">
        <v>1</v>
      </c>
      <c r="D2447" t="s">
        <v>386</v>
      </c>
      <c r="E2447" t="s">
        <v>386</v>
      </c>
      <c r="F2447" t="str">
        <f>VLOOKUP(E2447,Resources!A:C,3,FALSE)</f>
        <v/>
      </c>
    </row>
    <row r="2448" spans="1:6" hidden="1">
      <c r="A2448" t="s">
        <v>378</v>
      </c>
      <c r="B2448">
        <v>2003</v>
      </c>
      <c r="C2448" t="s">
        <v>1</v>
      </c>
      <c r="D2448" t="s">
        <v>385</v>
      </c>
      <c r="E2448" t="s">
        <v>385</v>
      </c>
      <c r="F2448" t="str">
        <f>VLOOKUP(E2448,Resources!A:C,3,FALSE)</f>
        <v/>
      </c>
    </row>
    <row r="2449" spans="1:6" hidden="1">
      <c r="A2449" t="s">
        <v>378</v>
      </c>
      <c r="B2449">
        <v>2003</v>
      </c>
      <c r="C2449" t="s">
        <v>1</v>
      </c>
      <c r="D2449" t="s">
        <v>28</v>
      </c>
      <c r="E2449" t="s">
        <v>28</v>
      </c>
      <c r="F2449" t="str">
        <f>VLOOKUP(E2449,Resources!A:C,3,FALSE)</f>
        <v/>
      </c>
    </row>
    <row r="2450" spans="1:6" hidden="1">
      <c r="A2450" t="s">
        <v>378</v>
      </c>
      <c r="B2450">
        <v>2003</v>
      </c>
      <c r="C2450" t="s">
        <v>1</v>
      </c>
      <c r="D2450" t="s">
        <v>384</v>
      </c>
      <c r="E2450" t="s">
        <v>384</v>
      </c>
      <c r="F2450" t="str">
        <f>VLOOKUP(E2450,Resources!A:C,3,FALSE)</f>
        <v/>
      </c>
    </row>
    <row r="2451" spans="1:6" hidden="1">
      <c r="A2451" t="s">
        <v>378</v>
      </c>
      <c r="B2451">
        <v>2003</v>
      </c>
      <c r="C2451" t="s">
        <v>1</v>
      </c>
      <c r="D2451" t="s">
        <v>383</v>
      </c>
      <c r="E2451" t="s">
        <v>383</v>
      </c>
      <c r="F2451" t="str">
        <f>VLOOKUP(E2451,Resources!A:C,3,FALSE)</f>
        <v/>
      </c>
    </row>
    <row r="2452" spans="1:6" hidden="1">
      <c r="A2452" t="s">
        <v>378</v>
      </c>
      <c r="B2452">
        <v>2003</v>
      </c>
      <c r="C2452" t="s">
        <v>1</v>
      </c>
      <c r="D2452" t="s">
        <v>23</v>
      </c>
      <c r="E2452" t="s">
        <v>23</v>
      </c>
      <c r="F2452" t="str">
        <f>VLOOKUP(E2452,Resources!A:C,3,FALSE)</f>
        <v/>
      </c>
    </row>
    <row r="2453" spans="1:6" hidden="1">
      <c r="A2453" t="s">
        <v>378</v>
      </c>
      <c r="B2453">
        <v>2003</v>
      </c>
      <c r="C2453" t="s">
        <v>1</v>
      </c>
      <c r="D2453" t="s">
        <v>22</v>
      </c>
      <c r="E2453" t="s">
        <v>22</v>
      </c>
      <c r="F2453" t="str">
        <f>VLOOKUP(E2453,Resources!A:C,3,FALSE)</f>
        <v/>
      </c>
    </row>
    <row r="2454" spans="1:6" hidden="1">
      <c r="A2454" t="s">
        <v>378</v>
      </c>
      <c r="B2454">
        <v>2003</v>
      </c>
      <c r="C2454" t="s">
        <v>1</v>
      </c>
      <c r="D2454" t="s">
        <v>382</v>
      </c>
      <c r="E2454" t="s">
        <v>382</v>
      </c>
      <c r="F2454" t="str">
        <f>VLOOKUP(E2454,Resources!A:C,3,FALSE)</f>
        <v/>
      </c>
    </row>
    <row r="2455" spans="1:6" hidden="1">
      <c r="A2455" t="s">
        <v>378</v>
      </c>
      <c r="B2455">
        <v>2003</v>
      </c>
      <c r="C2455" t="s">
        <v>1</v>
      </c>
      <c r="D2455" t="s">
        <v>381</v>
      </c>
      <c r="E2455" t="s">
        <v>381</v>
      </c>
      <c r="F2455" t="str">
        <f>VLOOKUP(E2455,Resources!A:C,3,FALSE)</f>
        <v>SourceWatch</v>
      </c>
    </row>
    <row r="2456" spans="1:6" hidden="1">
      <c r="A2456" t="s">
        <v>378</v>
      </c>
      <c r="B2456">
        <v>2003</v>
      </c>
      <c r="C2456" t="s">
        <v>1</v>
      </c>
      <c r="D2456" t="s">
        <v>19</v>
      </c>
      <c r="E2456" t="s">
        <v>19</v>
      </c>
      <c r="F2456" t="str">
        <f>VLOOKUP(E2456,Resources!A:C,3,FALSE)</f>
        <v/>
      </c>
    </row>
    <row r="2457" spans="1:6" hidden="1">
      <c r="A2457" t="s">
        <v>378</v>
      </c>
      <c r="B2457">
        <v>2003</v>
      </c>
      <c r="C2457" t="s">
        <v>1</v>
      </c>
      <c r="D2457" t="s">
        <v>17</v>
      </c>
      <c r="E2457" t="s">
        <v>17</v>
      </c>
      <c r="F2457" t="str">
        <f>VLOOKUP(E2457,Resources!A:C,3,FALSE)</f>
        <v/>
      </c>
    </row>
    <row r="2458" spans="1:6" hidden="1">
      <c r="A2458" t="s">
        <v>378</v>
      </c>
      <c r="B2458">
        <v>2003</v>
      </c>
      <c r="C2458" t="s">
        <v>1</v>
      </c>
      <c r="D2458" t="s">
        <v>16</v>
      </c>
      <c r="E2458" t="s">
        <v>16</v>
      </c>
      <c r="F2458" t="str">
        <f>VLOOKUP(E2458,Resources!A:C,3,FALSE)</f>
        <v/>
      </c>
    </row>
    <row r="2459" spans="1:6" hidden="1">
      <c r="A2459" t="s">
        <v>378</v>
      </c>
      <c r="B2459">
        <v>2003</v>
      </c>
      <c r="C2459" t="s">
        <v>1</v>
      </c>
      <c r="D2459" t="s">
        <v>15</v>
      </c>
      <c r="E2459" t="s">
        <v>15</v>
      </c>
      <c r="F2459" t="str">
        <f>VLOOKUP(E2459,Resources!A:C,3,FALSE)</f>
        <v/>
      </c>
    </row>
    <row r="2460" spans="1:6" hidden="1">
      <c r="A2460" t="s">
        <v>378</v>
      </c>
      <c r="B2460">
        <v>2003</v>
      </c>
      <c r="C2460" t="s">
        <v>1</v>
      </c>
      <c r="D2460" t="s">
        <v>13</v>
      </c>
      <c r="E2460" t="s">
        <v>13</v>
      </c>
      <c r="F2460" t="str">
        <f>VLOOKUP(E2460,Resources!A:C,3,FALSE)</f>
        <v/>
      </c>
    </row>
    <row r="2461" spans="1:6" hidden="1">
      <c r="A2461" t="s">
        <v>378</v>
      </c>
      <c r="B2461">
        <v>2003</v>
      </c>
      <c r="C2461" t="s">
        <v>1</v>
      </c>
      <c r="D2461" t="s">
        <v>12</v>
      </c>
      <c r="E2461" t="s">
        <v>12</v>
      </c>
      <c r="F2461" t="str">
        <f>VLOOKUP(E2461,Resources!A:C,3,FALSE)</f>
        <v/>
      </c>
    </row>
    <row r="2462" spans="1:6" hidden="1">
      <c r="A2462" t="s">
        <v>378</v>
      </c>
      <c r="B2462">
        <v>2003</v>
      </c>
      <c r="C2462" t="s">
        <v>1</v>
      </c>
      <c r="D2462" t="s">
        <v>11</v>
      </c>
      <c r="E2462" t="s">
        <v>11</v>
      </c>
      <c r="F2462" t="str">
        <f>VLOOKUP(E2462,Resources!A:C,3,FALSE)</f>
        <v/>
      </c>
    </row>
    <row r="2463" spans="1:6" hidden="1">
      <c r="A2463" t="s">
        <v>378</v>
      </c>
      <c r="B2463">
        <v>2003</v>
      </c>
      <c r="C2463" t="s">
        <v>1</v>
      </c>
      <c r="D2463" t="s">
        <v>10</v>
      </c>
      <c r="E2463" t="s">
        <v>10</v>
      </c>
      <c r="F2463" t="str">
        <f>VLOOKUP(E2463,Resources!A:C,3,FALSE)</f>
        <v/>
      </c>
    </row>
    <row r="2464" spans="1:6" hidden="1">
      <c r="A2464" t="s">
        <v>378</v>
      </c>
      <c r="B2464">
        <v>2003</v>
      </c>
      <c r="C2464" t="s">
        <v>1</v>
      </c>
      <c r="D2464" t="s">
        <v>380</v>
      </c>
      <c r="E2464" t="s">
        <v>380</v>
      </c>
      <c r="F2464" t="str">
        <f>VLOOKUP(E2464,Resources!A:C,3,FALSE)</f>
        <v/>
      </c>
    </row>
    <row r="2465" spans="1:6" hidden="1">
      <c r="A2465" t="s">
        <v>378</v>
      </c>
      <c r="B2465">
        <v>2003</v>
      </c>
      <c r="C2465" t="s">
        <v>1</v>
      </c>
      <c r="D2465" t="s">
        <v>7</v>
      </c>
      <c r="E2465" t="s">
        <v>7</v>
      </c>
      <c r="F2465" t="str">
        <f>VLOOKUP(E2465,Resources!A:C,3,FALSE)</f>
        <v/>
      </c>
    </row>
    <row r="2466" spans="1:6" hidden="1">
      <c r="A2466" t="s">
        <v>378</v>
      </c>
      <c r="B2466">
        <v>2003</v>
      </c>
      <c r="C2466" t="s">
        <v>1</v>
      </c>
      <c r="D2466" t="s">
        <v>6</v>
      </c>
      <c r="E2466" t="s">
        <v>6</v>
      </c>
      <c r="F2466" t="str">
        <f>VLOOKUP(E2466,Resources!A:C,3,FALSE)</f>
        <v/>
      </c>
    </row>
    <row r="2467" spans="1:6" hidden="1">
      <c r="A2467" t="s">
        <v>378</v>
      </c>
      <c r="B2467">
        <v>2003</v>
      </c>
      <c r="C2467" t="s">
        <v>1</v>
      </c>
      <c r="D2467" t="s">
        <v>4</v>
      </c>
      <c r="E2467" t="s">
        <v>4</v>
      </c>
      <c r="F2467" t="str">
        <f>VLOOKUP(E2467,Resources!A:C,3,FALSE)</f>
        <v/>
      </c>
    </row>
    <row r="2468" spans="1:6" hidden="1">
      <c r="A2468" t="s">
        <v>378</v>
      </c>
      <c r="B2468">
        <v>2003</v>
      </c>
      <c r="C2468" t="s">
        <v>1</v>
      </c>
      <c r="D2468" t="s">
        <v>379</v>
      </c>
      <c r="E2468" t="s">
        <v>379</v>
      </c>
      <c r="F2468" t="str">
        <f>VLOOKUP(E2468,Resources!A:C,3,FALSE)</f>
        <v>DeSmog</v>
      </c>
    </row>
    <row r="2469" spans="1:6" hidden="1">
      <c r="A2469" t="s">
        <v>378</v>
      </c>
      <c r="B2469">
        <v>2003</v>
      </c>
      <c r="C2469" t="s">
        <v>1</v>
      </c>
      <c r="D2469" t="s">
        <v>3</v>
      </c>
      <c r="E2469" t="s">
        <v>3</v>
      </c>
      <c r="F2469" t="str">
        <f>VLOOKUP(E2469,Resources!A:C,3,FALSE)</f>
        <v/>
      </c>
    </row>
    <row r="2470" spans="1:6" hidden="1">
      <c r="A2470" t="s">
        <v>375</v>
      </c>
      <c r="B2470">
        <v>2002</v>
      </c>
      <c r="C2470" t="s">
        <v>351</v>
      </c>
      <c r="D2470" t="s">
        <v>341</v>
      </c>
      <c r="E2470" t="s">
        <v>341</v>
      </c>
      <c r="F2470" t="str">
        <f>VLOOKUP(E2470,Resources!A:C,3,FALSE)</f>
        <v>SourceWatch</v>
      </c>
    </row>
    <row r="2471" spans="1:6" hidden="1">
      <c r="A2471" t="s">
        <v>375</v>
      </c>
      <c r="B2471">
        <v>2002</v>
      </c>
      <c r="C2471" t="s">
        <v>351</v>
      </c>
      <c r="D2471" t="s">
        <v>321</v>
      </c>
      <c r="E2471" t="s">
        <v>321</v>
      </c>
      <c r="F2471" t="str">
        <f>VLOOKUP(E2471,Resources!A:C,3,FALSE)</f>
        <v/>
      </c>
    </row>
    <row r="2472" spans="1:6" hidden="1">
      <c r="A2472" t="s">
        <v>375</v>
      </c>
      <c r="B2472">
        <v>2002</v>
      </c>
      <c r="C2472" t="s">
        <v>351</v>
      </c>
      <c r="D2472" t="s">
        <v>297</v>
      </c>
      <c r="E2472" t="s">
        <v>297</v>
      </c>
      <c r="F2472" t="str">
        <f>VLOOKUP(E2472,Resources!A:C,3,FALSE)</f>
        <v>DeSmog</v>
      </c>
    </row>
    <row r="2473" spans="1:6" hidden="1">
      <c r="A2473" t="s">
        <v>375</v>
      </c>
      <c r="B2473">
        <v>2002</v>
      </c>
      <c r="C2473" t="s">
        <v>351</v>
      </c>
      <c r="D2473" t="s">
        <v>285</v>
      </c>
      <c r="E2473" t="s">
        <v>285</v>
      </c>
      <c r="F2473" t="str">
        <f>VLOOKUP(E2473,Resources!A:C,3,FALSE)</f>
        <v/>
      </c>
    </row>
    <row r="2474" spans="1:6" hidden="1">
      <c r="A2474" t="s">
        <v>375</v>
      </c>
      <c r="B2474">
        <v>2002</v>
      </c>
      <c r="C2474" t="s">
        <v>351</v>
      </c>
      <c r="D2474" t="s">
        <v>276</v>
      </c>
      <c r="E2474" t="s">
        <v>276</v>
      </c>
      <c r="F2474" t="str">
        <f>VLOOKUP(E2474,Resources!A:C,3,FALSE)</f>
        <v/>
      </c>
    </row>
    <row r="2475" spans="1:6" hidden="1">
      <c r="A2475" t="s">
        <v>375</v>
      </c>
      <c r="B2475">
        <v>2002</v>
      </c>
      <c r="C2475" t="s">
        <v>351</v>
      </c>
      <c r="D2475" t="s">
        <v>259</v>
      </c>
      <c r="E2475" t="s">
        <v>259</v>
      </c>
      <c r="F2475" t="str">
        <f>VLOOKUP(E2475,Resources!A:C,3,FALSE)</f>
        <v>DeSmog</v>
      </c>
    </row>
    <row r="2476" spans="1:6" hidden="1">
      <c r="A2476" t="s">
        <v>375</v>
      </c>
      <c r="B2476">
        <v>2002</v>
      </c>
      <c r="C2476" t="s">
        <v>351</v>
      </c>
      <c r="D2476" t="s">
        <v>377</v>
      </c>
      <c r="E2476" t="s">
        <v>377</v>
      </c>
      <c r="F2476" t="str">
        <f>VLOOKUP(E2476,Resources!A:C,3,FALSE)</f>
        <v>SourceWatch</v>
      </c>
    </row>
    <row r="2477" spans="1:6" hidden="1">
      <c r="A2477" t="s">
        <v>375</v>
      </c>
      <c r="B2477">
        <v>2002</v>
      </c>
      <c r="C2477" t="s">
        <v>351</v>
      </c>
      <c r="D2477" t="s">
        <v>367</v>
      </c>
      <c r="E2477" t="s">
        <v>367</v>
      </c>
      <c r="F2477" t="str">
        <f>VLOOKUP(E2477,Resources!A:C,3,FALSE)</f>
        <v/>
      </c>
    </row>
    <row r="2478" spans="1:6" hidden="1">
      <c r="A2478" t="s">
        <v>375</v>
      </c>
      <c r="B2478">
        <v>2002</v>
      </c>
      <c r="C2478" t="s">
        <v>351</v>
      </c>
      <c r="D2478" t="s">
        <v>236</v>
      </c>
      <c r="E2478" t="s">
        <v>236</v>
      </c>
      <c r="F2478" t="str">
        <f>VLOOKUP(E2478,Resources!A:C,3,FALSE)</f>
        <v/>
      </c>
    </row>
    <row r="2479" spans="1:6" hidden="1">
      <c r="A2479" t="s">
        <v>375</v>
      </c>
      <c r="B2479">
        <v>2002</v>
      </c>
      <c r="C2479" t="s">
        <v>351</v>
      </c>
      <c r="D2479" t="s">
        <v>224</v>
      </c>
      <c r="E2479" t="s">
        <v>224</v>
      </c>
      <c r="F2479" t="str">
        <f>VLOOKUP(E2479,Resources!A:C,3,FALSE)</f>
        <v/>
      </c>
    </row>
    <row r="2480" spans="1:6" hidden="1">
      <c r="A2480" t="s">
        <v>375</v>
      </c>
      <c r="B2480">
        <v>2002</v>
      </c>
      <c r="C2480" t="s">
        <v>351</v>
      </c>
      <c r="D2480" t="s">
        <v>204</v>
      </c>
      <c r="E2480" t="s">
        <v>204</v>
      </c>
      <c r="F2480" t="str">
        <f>VLOOKUP(E2480,Resources!A:C,3,FALSE)</f>
        <v>SourceWatch</v>
      </c>
    </row>
    <row r="2481" spans="1:6" hidden="1">
      <c r="A2481" t="s">
        <v>375</v>
      </c>
      <c r="B2481">
        <v>2002</v>
      </c>
      <c r="C2481" t="s">
        <v>351</v>
      </c>
      <c r="D2481" t="s">
        <v>376</v>
      </c>
      <c r="E2481" t="s">
        <v>376</v>
      </c>
      <c r="F2481" t="str">
        <f>VLOOKUP(E2481,Resources!A:C,3,FALSE)</f>
        <v/>
      </c>
    </row>
    <row r="2482" spans="1:6" hidden="1">
      <c r="A2482" t="s">
        <v>375</v>
      </c>
      <c r="B2482">
        <v>2002</v>
      </c>
      <c r="C2482" t="s">
        <v>351</v>
      </c>
      <c r="D2482" t="s">
        <v>63</v>
      </c>
      <c r="E2482" t="s">
        <v>63</v>
      </c>
      <c r="F2482" t="str">
        <f>VLOOKUP(E2482,Resources!A:C,3,FALSE)</f>
        <v>SourceWatch</v>
      </c>
    </row>
    <row r="2483" spans="1:6" hidden="1">
      <c r="A2483" t="s">
        <v>375</v>
      </c>
      <c r="B2483">
        <v>2002</v>
      </c>
      <c r="C2483" t="s">
        <v>351</v>
      </c>
      <c r="D2483" t="s">
        <v>36</v>
      </c>
      <c r="E2483" t="s">
        <v>36</v>
      </c>
      <c r="F2483" t="str">
        <f>VLOOKUP(E2483,Resources!A:C,3,FALSE)</f>
        <v/>
      </c>
    </row>
    <row r="2484" spans="1:6" hidden="1">
      <c r="A2484" t="s">
        <v>375</v>
      </c>
      <c r="B2484">
        <v>2002</v>
      </c>
      <c r="C2484" t="s">
        <v>351</v>
      </c>
      <c r="D2484" t="s">
        <v>21</v>
      </c>
      <c r="E2484" t="s">
        <v>21</v>
      </c>
      <c r="F2484" t="str">
        <f>VLOOKUP(E2484,Resources!A:C,3,FALSE)</f>
        <v/>
      </c>
    </row>
    <row r="2485" spans="1:6" hidden="1">
      <c r="A2485" t="s">
        <v>354</v>
      </c>
      <c r="B2485">
        <v>2002</v>
      </c>
      <c r="C2485" t="s">
        <v>1</v>
      </c>
      <c r="D2485" t="s">
        <v>350</v>
      </c>
      <c r="E2485" t="s">
        <v>350</v>
      </c>
      <c r="F2485" t="str">
        <f>VLOOKUP(E2485,Resources!A:C,3,FALSE)</f>
        <v/>
      </c>
    </row>
    <row r="2486" spans="1:6" hidden="1">
      <c r="A2486" t="s">
        <v>354</v>
      </c>
      <c r="B2486">
        <v>2002</v>
      </c>
      <c r="C2486" t="s">
        <v>1</v>
      </c>
      <c r="D2486" t="s">
        <v>349</v>
      </c>
      <c r="E2486" t="s">
        <v>349</v>
      </c>
      <c r="F2486" t="str">
        <f>VLOOKUP(E2486,Resources!A:C,3,FALSE)</f>
        <v/>
      </c>
    </row>
    <row r="2487" spans="1:6" hidden="1">
      <c r="A2487" t="s">
        <v>354</v>
      </c>
      <c r="B2487">
        <v>2002</v>
      </c>
      <c r="C2487" t="s">
        <v>1</v>
      </c>
      <c r="D2487" t="s">
        <v>348</v>
      </c>
      <c r="E2487" t="s">
        <v>348</v>
      </c>
      <c r="F2487" t="str">
        <f>VLOOKUP(E2487,Resources!A:C,3,FALSE)</f>
        <v/>
      </c>
    </row>
    <row r="2488" spans="1:6" hidden="1">
      <c r="A2488" t="s">
        <v>354</v>
      </c>
      <c r="B2488">
        <v>2002</v>
      </c>
      <c r="C2488" t="s">
        <v>1</v>
      </c>
      <c r="D2488" t="s">
        <v>347</v>
      </c>
      <c r="E2488" t="s">
        <v>347</v>
      </c>
      <c r="F2488" t="str">
        <f>VLOOKUP(E2488,Resources!A:C,3,FALSE)</f>
        <v/>
      </c>
    </row>
    <row r="2489" spans="1:6" hidden="1">
      <c r="A2489" t="s">
        <v>354</v>
      </c>
      <c r="B2489">
        <v>2002</v>
      </c>
      <c r="C2489" t="s">
        <v>1</v>
      </c>
      <c r="D2489" t="s">
        <v>346</v>
      </c>
      <c r="E2489" t="s">
        <v>346</v>
      </c>
      <c r="F2489" t="str">
        <f>VLOOKUP(E2489,Resources!A:C,3,FALSE)</f>
        <v/>
      </c>
    </row>
    <row r="2490" spans="1:6" hidden="1">
      <c r="A2490" t="s">
        <v>354</v>
      </c>
      <c r="B2490">
        <v>2002</v>
      </c>
      <c r="C2490" t="s">
        <v>1</v>
      </c>
      <c r="D2490" t="s">
        <v>345</v>
      </c>
      <c r="E2490" t="s">
        <v>345</v>
      </c>
      <c r="F2490" t="str">
        <f>VLOOKUP(E2490,Resources!A:C,3,FALSE)</f>
        <v/>
      </c>
    </row>
    <row r="2491" spans="1:6" hidden="1">
      <c r="A2491" t="s">
        <v>354</v>
      </c>
      <c r="B2491">
        <v>2002</v>
      </c>
      <c r="C2491" t="s">
        <v>1</v>
      </c>
      <c r="D2491" t="s">
        <v>344</v>
      </c>
      <c r="E2491" t="s">
        <v>344</v>
      </c>
      <c r="F2491" t="str">
        <f>VLOOKUP(E2491,Resources!A:C,3,FALSE)</f>
        <v/>
      </c>
    </row>
    <row r="2492" spans="1:6" hidden="1">
      <c r="A2492" t="s">
        <v>354</v>
      </c>
      <c r="B2492">
        <v>2002</v>
      </c>
      <c r="C2492" t="s">
        <v>1</v>
      </c>
      <c r="D2492" t="s">
        <v>343</v>
      </c>
      <c r="E2492" t="s">
        <v>343</v>
      </c>
      <c r="F2492" t="str">
        <f>VLOOKUP(E2492,Resources!A:C,3,FALSE)</f>
        <v/>
      </c>
    </row>
    <row r="2493" spans="1:6" hidden="1">
      <c r="A2493" t="s">
        <v>354</v>
      </c>
      <c r="B2493">
        <v>2002</v>
      </c>
      <c r="C2493" t="s">
        <v>1</v>
      </c>
      <c r="D2493" t="s">
        <v>342</v>
      </c>
      <c r="E2493" t="s">
        <v>342</v>
      </c>
      <c r="F2493" t="str">
        <f>VLOOKUP(E2493,Resources!A:C,3,FALSE)</f>
        <v/>
      </c>
    </row>
    <row r="2494" spans="1:6" hidden="1">
      <c r="A2494" t="s">
        <v>354</v>
      </c>
      <c r="B2494">
        <v>2002</v>
      </c>
      <c r="C2494" t="s">
        <v>1</v>
      </c>
      <c r="D2494" t="s">
        <v>341</v>
      </c>
      <c r="E2494" t="s">
        <v>341</v>
      </c>
      <c r="F2494" t="str">
        <f>VLOOKUP(E2494,Resources!A:C,3,FALSE)</f>
        <v>SourceWatch</v>
      </c>
    </row>
    <row r="2495" spans="1:6" hidden="1">
      <c r="A2495" t="s">
        <v>354</v>
      </c>
      <c r="B2495">
        <v>2002</v>
      </c>
      <c r="C2495" t="s">
        <v>1</v>
      </c>
      <c r="D2495" t="s">
        <v>340</v>
      </c>
      <c r="E2495" t="s">
        <v>340</v>
      </c>
      <c r="F2495" t="str">
        <f>VLOOKUP(E2495,Resources!A:C,3,FALSE)</f>
        <v/>
      </c>
    </row>
    <row r="2496" spans="1:6" hidden="1">
      <c r="A2496" t="s">
        <v>354</v>
      </c>
      <c r="B2496">
        <v>2002</v>
      </c>
      <c r="C2496" t="s">
        <v>1</v>
      </c>
      <c r="D2496" t="s">
        <v>339</v>
      </c>
      <c r="E2496" t="s">
        <v>339</v>
      </c>
      <c r="F2496" t="str">
        <f>VLOOKUP(E2496,Resources!A:C,3,FALSE)</f>
        <v/>
      </c>
    </row>
    <row r="2497" spans="1:6" hidden="1">
      <c r="A2497" t="s">
        <v>354</v>
      </c>
      <c r="B2497">
        <v>2002</v>
      </c>
      <c r="C2497" t="s">
        <v>1</v>
      </c>
      <c r="D2497" t="s">
        <v>338</v>
      </c>
      <c r="E2497" t="s">
        <v>338</v>
      </c>
      <c r="F2497" t="str">
        <f>VLOOKUP(E2497,Resources!A:C,3,FALSE)</f>
        <v/>
      </c>
    </row>
    <row r="2498" spans="1:6" hidden="1">
      <c r="A2498" t="s">
        <v>354</v>
      </c>
      <c r="B2498">
        <v>2002</v>
      </c>
      <c r="C2498" t="s">
        <v>1</v>
      </c>
      <c r="D2498" t="s">
        <v>337</v>
      </c>
      <c r="E2498" t="s">
        <v>337</v>
      </c>
      <c r="F2498" t="str">
        <f>VLOOKUP(E2498,Resources!A:C,3,FALSE)</f>
        <v/>
      </c>
    </row>
    <row r="2499" spans="1:6" hidden="1">
      <c r="A2499" t="s">
        <v>354</v>
      </c>
      <c r="B2499">
        <v>2002</v>
      </c>
      <c r="C2499" t="s">
        <v>1</v>
      </c>
      <c r="D2499" t="s">
        <v>336</v>
      </c>
      <c r="E2499" t="s">
        <v>336</v>
      </c>
      <c r="F2499" t="str">
        <f>VLOOKUP(E2499,Resources!A:C,3,FALSE)</f>
        <v/>
      </c>
    </row>
    <row r="2500" spans="1:6" hidden="1">
      <c r="A2500" t="s">
        <v>354</v>
      </c>
      <c r="B2500">
        <v>2002</v>
      </c>
      <c r="C2500" t="s">
        <v>1</v>
      </c>
      <c r="D2500" t="s">
        <v>374</v>
      </c>
      <c r="E2500" t="s">
        <v>373</v>
      </c>
      <c r="F2500" t="str">
        <f>VLOOKUP(E2500,Resources!A:C,3,FALSE)</f>
        <v>SourceWatch</v>
      </c>
    </row>
    <row r="2501" spans="1:6" hidden="1">
      <c r="A2501" t="s">
        <v>354</v>
      </c>
      <c r="B2501">
        <v>2002</v>
      </c>
      <c r="C2501" t="s">
        <v>1</v>
      </c>
      <c r="D2501" t="s">
        <v>334</v>
      </c>
      <c r="E2501" t="s">
        <v>334</v>
      </c>
      <c r="F2501" t="str">
        <f>VLOOKUP(E2501,Resources!A:C,3,FALSE)</f>
        <v/>
      </c>
    </row>
    <row r="2502" spans="1:6" hidden="1">
      <c r="A2502" t="s">
        <v>354</v>
      </c>
      <c r="B2502">
        <v>2002</v>
      </c>
      <c r="C2502" t="s">
        <v>1</v>
      </c>
      <c r="D2502" t="s">
        <v>333</v>
      </c>
      <c r="E2502" t="s">
        <v>333</v>
      </c>
      <c r="F2502" t="str">
        <f>VLOOKUP(E2502,Resources!A:C,3,FALSE)</f>
        <v>SourceWatch</v>
      </c>
    </row>
    <row r="2503" spans="1:6" hidden="1">
      <c r="A2503" t="s">
        <v>354</v>
      </c>
      <c r="B2503">
        <v>2002</v>
      </c>
      <c r="C2503" t="s">
        <v>1</v>
      </c>
      <c r="D2503" t="s">
        <v>332</v>
      </c>
      <c r="E2503" t="s">
        <v>332</v>
      </c>
      <c r="F2503" t="str">
        <f>VLOOKUP(E2503,Resources!A:C,3,FALSE)</f>
        <v/>
      </c>
    </row>
    <row r="2504" spans="1:6" hidden="1">
      <c r="A2504" t="s">
        <v>354</v>
      </c>
      <c r="B2504">
        <v>2002</v>
      </c>
      <c r="C2504" t="s">
        <v>1</v>
      </c>
      <c r="D2504" t="s">
        <v>331</v>
      </c>
      <c r="E2504" t="s">
        <v>331</v>
      </c>
      <c r="F2504" t="str">
        <f>VLOOKUP(E2504,Resources!A:C,3,FALSE)</f>
        <v/>
      </c>
    </row>
    <row r="2505" spans="1:6" hidden="1">
      <c r="A2505" t="s">
        <v>354</v>
      </c>
      <c r="B2505">
        <v>2002</v>
      </c>
      <c r="C2505" t="s">
        <v>1</v>
      </c>
      <c r="D2505" t="s">
        <v>330</v>
      </c>
      <c r="E2505" t="s">
        <v>330</v>
      </c>
      <c r="F2505" t="str">
        <f>VLOOKUP(E2505,Resources!A:C,3,FALSE)</f>
        <v/>
      </c>
    </row>
    <row r="2506" spans="1:6" hidden="1">
      <c r="A2506" t="s">
        <v>354</v>
      </c>
      <c r="B2506">
        <v>2002</v>
      </c>
      <c r="C2506" t="s">
        <v>1</v>
      </c>
      <c r="D2506" t="s">
        <v>329</v>
      </c>
      <c r="E2506" t="s">
        <v>329</v>
      </c>
      <c r="F2506" t="str">
        <f>VLOOKUP(E2506,Resources!A:C,3,FALSE)</f>
        <v/>
      </c>
    </row>
    <row r="2507" spans="1:6" hidden="1">
      <c r="A2507" t="s">
        <v>354</v>
      </c>
      <c r="B2507">
        <v>2002</v>
      </c>
      <c r="C2507" t="s">
        <v>1</v>
      </c>
      <c r="D2507" t="s">
        <v>328</v>
      </c>
      <c r="E2507" t="s">
        <v>328</v>
      </c>
      <c r="F2507" t="str">
        <f>VLOOKUP(E2507,Resources!A:C,3,FALSE)</f>
        <v/>
      </c>
    </row>
    <row r="2508" spans="1:6" hidden="1">
      <c r="A2508" t="s">
        <v>354</v>
      </c>
      <c r="B2508">
        <v>2002</v>
      </c>
      <c r="C2508" t="s">
        <v>1</v>
      </c>
      <c r="D2508" t="s">
        <v>327</v>
      </c>
      <c r="E2508" t="s">
        <v>326</v>
      </c>
      <c r="F2508" t="str">
        <f>VLOOKUP(E2508,Resources!A:C,3,FALSE)</f>
        <v/>
      </c>
    </row>
    <row r="2509" spans="1:6" hidden="1">
      <c r="A2509" t="s">
        <v>354</v>
      </c>
      <c r="B2509">
        <v>2002</v>
      </c>
      <c r="C2509" t="s">
        <v>1</v>
      </c>
      <c r="D2509" t="s">
        <v>324</v>
      </c>
      <c r="E2509" t="s">
        <v>324</v>
      </c>
      <c r="F2509" t="str">
        <f>VLOOKUP(E2509,Resources!A:C,3,FALSE)</f>
        <v/>
      </c>
    </row>
    <row r="2510" spans="1:6" hidden="1">
      <c r="A2510" t="s">
        <v>354</v>
      </c>
      <c r="B2510">
        <v>2002</v>
      </c>
      <c r="C2510" t="s">
        <v>1</v>
      </c>
      <c r="D2510" t="s">
        <v>322</v>
      </c>
      <c r="E2510" t="s">
        <v>322</v>
      </c>
      <c r="F2510" t="str">
        <f>VLOOKUP(E2510,Resources!A:C,3,FALSE)</f>
        <v/>
      </c>
    </row>
    <row r="2511" spans="1:6" hidden="1">
      <c r="A2511" t="s">
        <v>354</v>
      </c>
      <c r="B2511">
        <v>2002</v>
      </c>
      <c r="C2511" t="s">
        <v>1</v>
      </c>
      <c r="D2511" t="s">
        <v>321</v>
      </c>
      <c r="E2511" t="s">
        <v>321</v>
      </c>
      <c r="F2511" t="str">
        <f>VLOOKUP(E2511,Resources!A:C,3,FALSE)</f>
        <v/>
      </c>
    </row>
    <row r="2512" spans="1:6" hidden="1">
      <c r="A2512" t="s">
        <v>354</v>
      </c>
      <c r="B2512">
        <v>2002</v>
      </c>
      <c r="C2512" t="s">
        <v>1</v>
      </c>
      <c r="D2512" t="s">
        <v>320</v>
      </c>
      <c r="E2512" t="s">
        <v>320</v>
      </c>
      <c r="F2512" t="str">
        <f>VLOOKUP(E2512,Resources!A:C,3,FALSE)</f>
        <v/>
      </c>
    </row>
    <row r="2513" spans="1:6" hidden="1">
      <c r="A2513" t="s">
        <v>354</v>
      </c>
      <c r="B2513">
        <v>2002</v>
      </c>
      <c r="C2513" t="s">
        <v>1</v>
      </c>
      <c r="D2513" t="s">
        <v>318</v>
      </c>
      <c r="E2513" t="s">
        <v>317</v>
      </c>
      <c r="F2513" t="str">
        <f>VLOOKUP(E2513,Resources!A:C,3,FALSE)</f>
        <v/>
      </c>
    </row>
    <row r="2514" spans="1:6" hidden="1">
      <c r="A2514" t="s">
        <v>354</v>
      </c>
      <c r="B2514">
        <v>2002</v>
      </c>
      <c r="C2514" t="s">
        <v>1</v>
      </c>
      <c r="D2514" t="s">
        <v>315</v>
      </c>
      <c r="E2514" t="s">
        <v>315</v>
      </c>
      <c r="F2514" t="str">
        <f>VLOOKUP(E2514,Resources!A:C,3,FALSE)</f>
        <v/>
      </c>
    </row>
    <row r="2515" spans="1:6" hidden="1">
      <c r="A2515" t="s">
        <v>354</v>
      </c>
      <c r="B2515">
        <v>2002</v>
      </c>
      <c r="C2515" t="s">
        <v>1</v>
      </c>
      <c r="D2515" t="s">
        <v>314</v>
      </c>
      <c r="E2515" t="s">
        <v>314</v>
      </c>
      <c r="F2515" t="str">
        <f>VLOOKUP(E2515,Resources!A:C,3,FALSE)</f>
        <v/>
      </c>
    </row>
    <row r="2516" spans="1:6" hidden="1">
      <c r="A2516" t="s">
        <v>354</v>
      </c>
      <c r="B2516">
        <v>2002</v>
      </c>
      <c r="C2516" t="s">
        <v>1</v>
      </c>
      <c r="D2516" t="s">
        <v>313</v>
      </c>
      <c r="E2516" t="s">
        <v>313</v>
      </c>
      <c r="F2516" t="str">
        <f>VLOOKUP(E2516,Resources!A:C,3,FALSE)</f>
        <v/>
      </c>
    </row>
    <row r="2517" spans="1:6" hidden="1">
      <c r="A2517" t="s">
        <v>354</v>
      </c>
      <c r="B2517">
        <v>2002</v>
      </c>
      <c r="C2517" t="s">
        <v>1</v>
      </c>
      <c r="D2517" t="s">
        <v>312</v>
      </c>
      <c r="E2517" t="s">
        <v>312</v>
      </c>
      <c r="F2517" t="str">
        <f>VLOOKUP(E2517,Resources!A:C,3,FALSE)</f>
        <v/>
      </c>
    </row>
    <row r="2518" spans="1:6" hidden="1">
      <c r="A2518" t="s">
        <v>354</v>
      </c>
      <c r="B2518">
        <v>2002</v>
      </c>
      <c r="C2518" t="s">
        <v>1</v>
      </c>
      <c r="D2518" t="s">
        <v>311</v>
      </c>
      <c r="E2518" t="s">
        <v>311</v>
      </c>
      <c r="F2518" t="str">
        <f>VLOOKUP(E2518,Resources!A:C,3,FALSE)</f>
        <v/>
      </c>
    </row>
    <row r="2519" spans="1:6">
      <c r="A2519" t="s">
        <v>354</v>
      </c>
      <c r="B2519">
        <v>2002</v>
      </c>
      <c r="C2519" t="s">
        <v>1</v>
      </c>
      <c r="D2519" t="s">
        <v>310</v>
      </c>
      <c r="E2519" t="s">
        <v>310</v>
      </c>
      <c r="F2519" t="str">
        <f>VLOOKUP(E2519,Resources!A:C,3,FALSE)</f>
        <v/>
      </c>
    </row>
    <row r="2520" spans="1:6" hidden="1">
      <c r="A2520" t="s">
        <v>354</v>
      </c>
      <c r="B2520">
        <v>2002</v>
      </c>
      <c r="C2520" t="s">
        <v>1</v>
      </c>
      <c r="D2520" t="s">
        <v>305</v>
      </c>
      <c r="E2520" t="s">
        <v>305</v>
      </c>
      <c r="F2520" t="str">
        <f>VLOOKUP(E2520,Resources!A:C,3,FALSE)</f>
        <v/>
      </c>
    </row>
    <row r="2521" spans="1:6" hidden="1">
      <c r="A2521" t="s">
        <v>354</v>
      </c>
      <c r="B2521">
        <v>2002</v>
      </c>
      <c r="C2521" t="s">
        <v>1</v>
      </c>
      <c r="D2521" t="s">
        <v>372</v>
      </c>
      <c r="E2521" t="s">
        <v>372</v>
      </c>
      <c r="F2521" t="str">
        <f>VLOOKUP(E2521,Resources!A:C,3,FALSE)</f>
        <v/>
      </c>
    </row>
    <row r="2522" spans="1:6" hidden="1">
      <c r="A2522" t="s">
        <v>354</v>
      </c>
      <c r="B2522">
        <v>2002</v>
      </c>
      <c r="C2522" t="s">
        <v>1</v>
      </c>
      <c r="D2522" t="s">
        <v>303</v>
      </c>
      <c r="E2522" t="s">
        <v>303</v>
      </c>
      <c r="F2522" t="str">
        <f>VLOOKUP(E2522,Resources!A:C,3,FALSE)</f>
        <v>SourceWatch</v>
      </c>
    </row>
    <row r="2523" spans="1:6" hidden="1">
      <c r="A2523" t="s">
        <v>354</v>
      </c>
      <c r="B2523">
        <v>2002</v>
      </c>
      <c r="C2523" t="s">
        <v>1</v>
      </c>
      <c r="D2523" t="s">
        <v>302</v>
      </c>
      <c r="E2523" t="s">
        <v>302</v>
      </c>
      <c r="F2523" t="str">
        <f>VLOOKUP(E2523,Resources!A:C,3,FALSE)</f>
        <v/>
      </c>
    </row>
    <row r="2524" spans="1:6" hidden="1">
      <c r="A2524" t="s">
        <v>354</v>
      </c>
      <c r="B2524">
        <v>2002</v>
      </c>
      <c r="C2524" t="s">
        <v>1</v>
      </c>
      <c r="D2524" t="s">
        <v>300</v>
      </c>
      <c r="E2524" t="s">
        <v>300</v>
      </c>
      <c r="F2524" t="str">
        <f>VLOOKUP(E2524,Resources!A:C,3,FALSE)</f>
        <v/>
      </c>
    </row>
    <row r="2525" spans="1:6" hidden="1">
      <c r="A2525" t="s">
        <v>354</v>
      </c>
      <c r="B2525">
        <v>2002</v>
      </c>
      <c r="C2525" t="s">
        <v>1</v>
      </c>
      <c r="D2525" t="s">
        <v>299</v>
      </c>
      <c r="E2525" t="s">
        <v>299</v>
      </c>
      <c r="F2525" t="str">
        <f>VLOOKUP(E2525,Resources!A:C,3,FALSE)</f>
        <v/>
      </c>
    </row>
    <row r="2526" spans="1:6" hidden="1">
      <c r="A2526" t="s">
        <v>354</v>
      </c>
      <c r="B2526">
        <v>2002</v>
      </c>
      <c r="C2526" t="s">
        <v>1</v>
      </c>
      <c r="D2526" t="s">
        <v>298</v>
      </c>
      <c r="E2526" t="s">
        <v>298</v>
      </c>
      <c r="F2526" t="str">
        <f>VLOOKUP(E2526,Resources!A:C,3,FALSE)</f>
        <v/>
      </c>
    </row>
    <row r="2527" spans="1:6" hidden="1">
      <c r="A2527" t="s">
        <v>354</v>
      </c>
      <c r="B2527">
        <v>2002</v>
      </c>
      <c r="C2527" t="s">
        <v>1</v>
      </c>
      <c r="D2527" t="s">
        <v>297</v>
      </c>
      <c r="E2527" t="s">
        <v>297</v>
      </c>
      <c r="F2527" t="str">
        <f>VLOOKUP(E2527,Resources!A:C,3,FALSE)</f>
        <v>DeSmog</v>
      </c>
    </row>
    <row r="2528" spans="1:6" hidden="1">
      <c r="A2528" t="s">
        <v>354</v>
      </c>
      <c r="B2528">
        <v>2002</v>
      </c>
      <c r="C2528" t="s">
        <v>1</v>
      </c>
      <c r="D2528" t="s">
        <v>296</v>
      </c>
      <c r="E2528" t="s">
        <v>296</v>
      </c>
      <c r="F2528" t="str">
        <f>VLOOKUP(E2528,Resources!A:C,3,FALSE)</f>
        <v/>
      </c>
    </row>
    <row r="2529" spans="1:6" hidden="1">
      <c r="A2529" t="s">
        <v>354</v>
      </c>
      <c r="B2529">
        <v>2002</v>
      </c>
      <c r="C2529" t="s">
        <v>1</v>
      </c>
      <c r="D2529" t="s">
        <v>295</v>
      </c>
      <c r="E2529" t="s">
        <v>295</v>
      </c>
      <c r="F2529" t="str">
        <f>VLOOKUP(E2529,Resources!A:C,3,FALSE)</f>
        <v/>
      </c>
    </row>
    <row r="2530" spans="1:6" hidden="1">
      <c r="A2530" t="s">
        <v>354</v>
      </c>
      <c r="B2530">
        <v>2002</v>
      </c>
      <c r="C2530" t="s">
        <v>1</v>
      </c>
      <c r="D2530" t="s">
        <v>294</v>
      </c>
      <c r="E2530" t="s">
        <v>293</v>
      </c>
      <c r="F2530" t="str">
        <f>VLOOKUP(E2530,Resources!A:C,3,FALSE)</f>
        <v/>
      </c>
    </row>
    <row r="2531" spans="1:6" hidden="1">
      <c r="A2531" t="s">
        <v>354</v>
      </c>
      <c r="B2531">
        <v>2002</v>
      </c>
      <c r="C2531" t="s">
        <v>1</v>
      </c>
      <c r="D2531" t="s">
        <v>292</v>
      </c>
      <c r="E2531" t="s">
        <v>292</v>
      </c>
      <c r="F2531" t="str">
        <f>VLOOKUP(E2531,Resources!A:C,3,FALSE)</f>
        <v/>
      </c>
    </row>
    <row r="2532" spans="1:6" hidden="1">
      <c r="A2532" t="s">
        <v>354</v>
      </c>
      <c r="B2532">
        <v>2002</v>
      </c>
      <c r="C2532" t="s">
        <v>1</v>
      </c>
      <c r="D2532" t="s">
        <v>291</v>
      </c>
      <c r="E2532" t="s">
        <v>291</v>
      </c>
      <c r="F2532" t="str">
        <f>VLOOKUP(E2532,Resources!A:C,3,FALSE)</f>
        <v/>
      </c>
    </row>
    <row r="2533" spans="1:6" hidden="1">
      <c r="A2533" t="s">
        <v>354</v>
      </c>
      <c r="B2533">
        <v>2002</v>
      </c>
      <c r="C2533" t="s">
        <v>1</v>
      </c>
      <c r="D2533" t="s">
        <v>290</v>
      </c>
      <c r="E2533" t="s">
        <v>290</v>
      </c>
      <c r="F2533" t="str">
        <f>VLOOKUP(E2533,Resources!A:C,3,FALSE)</f>
        <v/>
      </c>
    </row>
    <row r="2534" spans="1:6" hidden="1">
      <c r="A2534" t="s">
        <v>354</v>
      </c>
      <c r="B2534">
        <v>2002</v>
      </c>
      <c r="C2534" t="s">
        <v>1</v>
      </c>
      <c r="D2534" t="s">
        <v>289</v>
      </c>
      <c r="E2534" t="s">
        <v>289</v>
      </c>
      <c r="F2534" t="str">
        <f>VLOOKUP(E2534,Resources!A:C,3,FALSE)</f>
        <v/>
      </c>
    </row>
    <row r="2535" spans="1:6" hidden="1">
      <c r="A2535" t="s">
        <v>354</v>
      </c>
      <c r="B2535">
        <v>2002</v>
      </c>
      <c r="C2535" t="s">
        <v>1</v>
      </c>
      <c r="D2535" t="s">
        <v>288</v>
      </c>
      <c r="E2535" t="s">
        <v>288</v>
      </c>
      <c r="F2535" t="str">
        <f>VLOOKUP(E2535,Resources!A:C,3,FALSE)</f>
        <v/>
      </c>
    </row>
    <row r="2536" spans="1:6" hidden="1">
      <c r="A2536" t="s">
        <v>354</v>
      </c>
      <c r="B2536">
        <v>2002</v>
      </c>
      <c r="C2536" t="s">
        <v>1</v>
      </c>
      <c r="D2536" t="s">
        <v>286</v>
      </c>
      <c r="E2536" t="s">
        <v>286</v>
      </c>
      <c r="F2536" t="str">
        <f>VLOOKUP(E2536,Resources!A:C,3,FALSE)</f>
        <v/>
      </c>
    </row>
    <row r="2537" spans="1:6" hidden="1">
      <c r="A2537" t="s">
        <v>354</v>
      </c>
      <c r="B2537">
        <v>2002</v>
      </c>
      <c r="C2537" t="s">
        <v>1</v>
      </c>
      <c r="D2537" t="s">
        <v>285</v>
      </c>
      <c r="E2537" t="s">
        <v>285</v>
      </c>
      <c r="F2537" t="str">
        <f>VLOOKUP(E2537,Resources!A:C,3,FALSE)</f>
        <v/>
      </c>
    </row>
    <row r="2538" spans="1:6" hidden="1">
      <c r="A2538" t="s">
        <v>354</v>
      </c>
      <c r="B2538">
        <v>2002</v>
      </c>
      <c r="C2538" t="s">
        <v>1</v>
      </c>
      <c r="D2538" t="s">
        <v>371</v>
      </c>
      <c r="E2538" t="s">
        <v>371</v>
      </c>
      <c r="F2538" t="str">
        <f>VLOOKUP(E2538,Resources!A:C,3,FALSE)</f>
        <v/>
      </c>
    </row>
    <row r="2539" spans="1:6" hidden="1">
      <c r="A2539" t="s">
        <v>354</v>
      </c>
      <c r="B2539">
        <v>2002</v>
      </c>
      <c r="C2539" t="s">
        <v>1</v>
      </c>
      <c r="D2539" t="s">
        <v>284</v>
      </c>
      <c r="E2539" t="s">
        <v>284</v>
      </c>
      <c r="F2539" t="str">
        <f>VLOOKUP(E2539,Resources!A:C,3,FALSE)</f>
        <v/>
      </c>
    </row>
    <row r="2540" spans="1:6" hidden="1">
      <c r="A2540" t="s">
        <v>354</v>
      </c>
      <c r="B2540">
        <v>2002</v>
      </c>
      <c r="C2540" t="s">
        <v>1</v>
      </c>
      <c r="D2540" t="s">
        <v>283</v>
      </c>
      <c r="E2540" t="s">
        <v>283</v>
      </c>
      <c r="F2540" t="str">
        <f>VLOOKUP(E2540,Resources!A:C,3,FALSE)</f>
        <v/>
      </c>
    </row>
    <row r="2541" spans="1:6" hidden="1">
      <c r="A2541" t="s">
        <v>354</v>
      </c>
      <c r="B2541">
        <v>2002</v>
      </c>
      <c r="C2541" t="s">
        <v>1</v>
      </c>
      <c r="D2541" t="s">
        <v>370</v>
      </c>
      <c r="E2541" t="s">
        <v>370</v>
      </c>
      <c r="F2541" t="str">
        <f>VLOOKUP(E2541,Resources!A:C,3,FALSE)</f>
        <v/>
      </c>
    </row>
    <row r="2542" spans="1:6" hidden="1">
      <c r="A2542" t="s">
        <v>354</v>
      </c>
      <c r="B2542">
        <v>2002</v>
      </c>
      <c r="C2542" t="s">
        <v>1</v>
      </c>
      <c r="D2542" t="s">
        <v>282</v>
      </c>
      <c r="E2542" t="s">
        <v>282</v>
      </c>
      <c r="F2542" t="str">
        <f>VLOOKUP(E2542,Resources!A:C,3,FALSE)</f>
        <v/>
      </c>
    </row>
    <row r="2543" spans="1:6" hidden="1">
      <c r="A2543" t="s">
        <v>354</v>
      </c>
      <c r="B2543">
        <v>2002</v>
      </c>
      <c r="C2543" t="s">
        <v>1</v>
      </c>
      <c r="D2543" t="s">
        <v>280</v>
      </c>
      <c r="E2543" t="s">
        <v>280</v>
      </c>
      <c r="F2543" t="str">
        <f>VLOOKUP(E2543,Resources!A:C,3,FALSE)</f>
        <v/>
      </c>
    </row>
    <row r="2544" spans="1:6" hidden="1">
      <c r="A2544" t="s">
        <v>354</v>
      </c>
      <c r="B2544">
        <v>2002</v>
      </c>
      <c r="C2544" t="s">
        <v>1</v>
      </c>
      <c r="D2544" t="s">
        <v>279</v>
      </c>
      <c r="E2544" t="s">
        <v>278</v>
      </c>
      <c r="F2544" t="str">
        <f>VLOOKUP(E2544,Resources!A:C,3,FALSE)</f>
        <v/>
      </c>
    </row>
    <row r="2545" spans="1:6" hidden="1">
      <c r="A2545" t="s">
        <v>354</v>
      </c>
      <c r="B2545">
        <v>2002</v>
      </c>
      <c r="C2545" t="s">
        <v>1</v>
      </c>
      <c r="D2545" t="s">
        <v>277</v>
      </c>
      <c r="E2545" t="s">
        <v>277</v>
      </c>
      <c r="F2545" t="str">
        <f>VLOOKUP(E2545,Resources!A:C,3,FALSE)</f>
        <v>SourceWatch</v>
      </c>
    </row>
    <row r="2546" spans="1:6" hidden="1">
      <c r="A2546" t="s">
        <v>354</v>
      </c>
      <c r="B2546">
        <v>2002</v>
      </c>
      <c r="C2546" t="s">
        <v>1</v>
      </c>
      <c r="D2546" t="s">
        <v>276</v>
      </c>
      <c r="E2546" t="s">
        <v>276</v>
      </c>
      <c r="F2546" t="str">
        <f>VLOOKUP(E2546,Resources!A:C,3,FALSE)</f>
        <v/>
      </c>
    </row>
    <row r="2547" spans="1:6" hidden="1">
      <c r="A2547" t="s">
        <v>354</v>
      </c>
      <c r="B2547">
        <v>2002</v>
      </c>
      <c r="C2547" t="s">
        <v>1</v>
      </c>
      <c r="D2547" t="s">
        <v>275</v>
      </c>
      <c r="E2547" t="s">
        <v>275</v>
      </c>
      <c r="F2547" t="str">
        <f>VLOOKUP(E2547,Resources!A:C,3,FALSE)</f>
        <v/>
      </c>
    </row>
    <row r="2548" spans="1:6" hidden="1">
      <c r="A2548" t="s">
        <v>354</v>
      </c>
      <c r="B2548">
        <v>2002</v>
      </c>
      <c r="C2548" t="s">
        <v>1</v>
      </c>
      <c r="D2548" t="s">
        <v>273</v>
      </c>
      <c r="E2548" t="s">
        <v>273</v>
      </c>
      <c r="F2548" t="str">
        <f>VLOOKUP(E2548,Resources!A:C,3,FALSE)</f>
        <v/>
      </c>
    </row>
    <row r="2549" spans="1:6" hidden="1">
      <c r="A2549" t="s">
        <v>354</v>
      </c>
      <c r="B2549">
        <v>2002</v>
      </c>
      <c r="C2549" t="s">
        <v>1</v>
      </c>
      <c r="D2549" t="s">
        <v>272</v>
      </c>
      <c r="E2549" t="s">
        <v>272</v>
      </c>
      <c r="F2549" t="str">
        <f>VLOOKUP(E2549,Resources!A:C,3,FALSE)</f>
        <v/>
      </c>
    </row>
    <row r="2550" spans="1:6" hidden="1">
      <c r="A2550" t="s">
        <v>354</v>
      </c>
      <c r="B2550">
        <v>2002</v>
      </c>
      <c r="C2550" t="s">
        <v>1</v>
      </c>
      <c r="D2550" t="s">
        <v>271</v>
      </c>
      <c r="E2550" t="s">
        <v>271</v>
      </c>
      <c r="F2550" t="str">
        <f>VLOOKUP(E2550,Resources!A:C,3,FALSE)</f>
        <v/>
      </c>
    </row>
    <row r="2551" spans="1:6" hidden="1">
      <c r="A2551" t="s">
        <v>354</v>
      </c>
      <c r="B2551">
        <v>2002</v>
      </c>
      <c r="C2551" t="s">
        <v>1</v>
      </c>
      <c r="D2551" t="s">
        <v>270</v>
      </c>
      <c r="E2551" t="s">
        <v>270</v>
      </c>
      <c r="F2551" t="str">
        <f>VLOOKUP(E2551,Resources!A:C,3,FALSE)</f>
        <v/>
      </c>
    </row>
    <row r="2552" spans="1:6" hidden="1">
      <c r="A2552" t="s">
        <v>354</v>
      </c>
      <c r="B2552">
        <v>2002</v>
      </c>
      <c r="C2552" t="s">
        <v>1</v>
      </c>
      <c r="D2552" t="s">
        <v>269</v>
      </c>
      <c r="E2552" t="s">
        <v>269</v>
      </c>
      <c r="F2552" t="str">
        <f>VLOOKUP(E2552,Resources!A:C,3,FALSE)</f>
        <v/>
      </c>
    </row>
    <row r="2553" spans="1:6" hidden="1">
      <c r="A2553" t="s">
        <v>354</v>
      </c>
      <c r="B2553">
        <v>2002</v>
      </c>
      <c r="C2553" t="s">
        <v>1</v>
      </c>
      <c r="D2553" t="s">
        <v>369</v>
      </c>
      <c r="E2553" t="s">
        <v>369</v>
      </c>
      <c r="F2553" t="str">
        <f>VLOOKUP(E2553,Resources!A:C,3,FALSE)</f>
        <v/>
      </c>
    </row>
    <row r="2554" spans="1:6" hidden="1">
      <c r="A2554" t="s">
        <v>354</v>
      </c>
      <c r="B2554">
        <v>2002</v>
      </c>
      <c r="C2554" t="s">
        <v>1</v>
      </c>
      <c r="D2554" t="s">
        <v>267</v>
      </c>
      <c r="E2554" t="s">
        <v>267</v>
      </c>
      <c r="F2554" t="str">
        <f>VLOOKUP(E2554,Resources!A:C,3,FALSE)</f>
        <v/>
      </c>
    </row>
    <row r="2555" spans="1:6" hidden="1">
      <c r="A2555" t="s">
        <v>354</v>
      </c>
      <c r="B2555">
        <v>2002</v>
      </c>
      <c r="C2555" t="s">
        <v>1</v>
      </c>
      <c r="D2555" t="s">
        <v>266</v>
      </c>
      <c r="E2555" t="s">
        <v>266</v>
      </c>
      <c r="F2555" t="str">
        <f>VLOOKUP(E2555,Resources!A:C,3,FALSE)</f>
        <v/>
      </c>
    </row>
    <row r="2556" spans="1:6" hidden="1">
      <c r="A2556" t="s">
        <v>354</v>
      </c>
      <c r="B2556">
        <v>2002</v>
      </c>
      <c r="C2556" t="s">
        <v>1</v>
      </c>
      <c r="D2556" t="s">
        <v>265</v>
      </c>
      <c r="E2556" t="s">
        <v>265</v>
      </c>
      <c r="F2556" t="str">
        <f>VLOOKUP(E2556,Resources!A:C,3,FALSE)</f>
        <v/>
      </c>
    </row>
    <row r="2557" spans="1:6" hidden="1">
      <c r="A2557" t="s">
        <v>354</v>
      </c>
      <c r="B2557">
        <v>2002</v>
      </c>
      <c r="C2557" t="s">
        <v>1</v>
      </c>
      <c r="D2557" t="s">
        <v>264</v>
      </c>
      <c r="E2557" t="s">
        <v>264</v>
      </c>
      <c r="F2557" t="str">
        <f>VLOOKUP(E2557,Resources!A:C,3,FALSE)</f>
        <v/>
      </c>
    </row>
    <row r="2558" spans="1:6" hidden="1">
      <c r="A2558" t="s">
        <v>354</v>
      </c>
      <c r="B2558">
        <v>2002</v>
      </c>
      <c r="C2558" t="s">
        <v>1</v>
      </c>
      <c r="D2558" t="s">
        <v>263</v>
      </c>
      <c r="E2558" t="s">
        <v>263</v>
      </c>
      <c r="F2558" t="str">
        <f>VLOOKUP(E2558,Resources!A:C,3,FALSE)</f>
        <v/>
      </c>
    </row>
    <row r="2559" spans="1:6" hidden="1">
      <c r="A2559" t="s">
        <v>354</v>
      </c>
      <c r="B2559">
        <v>2002</v>
      </c>
      <c r="C2559" t="s">
        <v>1</v>
      </c>
      <c r="D2559" t="s">
        <v>262</v>
      </c>
      <c r="E2559" t="s">
        <v>262</v>
      </c>
      <c r="F2559" t="str">
        <f>VLOOKUP(E2559,Resources!A:C,3,FALSE)</f>
        <v/>
      </c>
    </row>
    <row r="2560" spans="1:6" hidden="1">
      <c r="A2560" t="s">
        <v>354</v>
      </c>
      <c r="B2560">
        <v>2002</v>
      </c>
      <c r="C2560" t="s">
        <v>1</v>
      </c>
      <c r="D2560" t="s">
        <v>261</v>
      </c>
      <c r="E2560" t="s">
        <v>261</v>
      </c>
      <c r="F2560" t="str">
        <f>VLOOKUP(E2560,Resources!A:C,3,FALSE)</f>
        <v/>
      </c>
    </row>
    <row r="2561" spans="1:6" hidden="1">
      <c r="A2561" t="s">
        <v>354</v>
      </c>
      <c r="B2561">
        <v>2002</v>
      </c>
      <c r="C2561" t="s">
        <v>1</v>
      </c>
      <c r="D2561" t="s">
        <v>260</v>
      </c>
      <c r="E2561" t="s">
        <v>259</v>
      </c>
      <c r="F2561" t="str">
        <f>VLOOKUP(E2561,Resources!A:C,3,FALSE)</f>
        <v>DeSmog</v>
      </c>
    </row>
    <row r="2562" spans="1:6" hidden="1">
      <c r="A2562" t="s">
        <v>354</v>
      </c>
      <c r="B2562">
        <v>2002</v>
      </c>
      <c r="C2562" t="s">
        <v>1</v>
      </c>
      <c r="D2562" t="s">
        <v>258</v>
      </c>
      <c r="E2562" t="s">
        <v>258</v>
      </c>
      <c r="F2562" t="str">
        <f>VLOOKUP(E2562,Resources!A:C,3,FALSE)</f>
        <v/>
      </c>
    </row>
    <row r="2563" spans="1:6" hidden="1">
      <c r="A2563" t="s">
        <v>354</v>
      </c>
      <c r="B2563">
        <v>2002</v>
      </c>
      <c r="C2563" t="s">
        <v>1</v>
      </c>
      <c r="D2563" t="s">
        <v>257</v>
      </c>
      <c r="E2563" t="s">
        <v>257</v>
      </c>
      <c r="F2563" t="str">
        <f>VLOOKUP(E2563,Resources!A:C,3,FALSE)</f>
        <v/>
      </c>
    </row>
    <row r="2564" spans="1:6" hidden="1">
      <c r="A2564" t="s">
        <v>354</v>
      </c>
      <c r="B2564">
        <v>2002</v>
      </c>
      <c r="C2564" t="s">
        <v>1</v>
      </c>
      <c r="D2564" t="s">
        <v>256</v>
      </c>
      <c r="E2564" t="s">
        <v>256</v>
      </c>
      <c r="F2564" t="str">
        <f>VLOOKUP(E2564,Resources!A:C,3,FALSE)</f>
        <v>SourceWatch</v>
      </c>
    </row>
    <row r="2565" spans="1:6" hidden="1">
      <c r="A2565" t="s">
        <v>354</v>
      </c>
      <c r="B2565">
        <v>2002</v>
      </c>
      <c r="C2565" t="s">
        <v>1</v>
      </c>
      <c r="D2565" t="s">
        <v>255</v>
      </c>
      <c r="E2565" t="s">
        <v>255</v>
      </c>
      <c r="F2565" t="str">
        <f>VLOOKUP(E2565,Resources!A:C,3,FALSE)</f>
        <v/>
      </c>
    </row>
    <row r="2566" spans="1:6" hidden="1">
      <c r="A2566" t="s">
        <v>354</v>
      </c>
      <c r="B2566">
        <v>2002</v>
      </c>
      <c r="C2566" t="s">
        <v>1</v>
      </c>
      <c r="D2566" t="s">
        <v>254</v>
      </c>
      <c r="E2566" t="s">
        <v>254</v>
      </c>
      <c r="F2566" t="str">
        <f>VLOOKUP(E2566,Resources!A:C,3,FALSE)</f>
        <v/>
      </c>
    </row>
    <row r="2567" spans="1:6" hidden="1">
      <c r="A2567" t="s">
        <v>354</v>
      </c>
      <c r="B2567">
        <v>2002</v>
      </c>
      <c r="C2567" t="s">
        <v>1</v>
      </c>
      <c r="D2567" t="s">
        <v>252</v>
      </c>
      <c r="E2567" t="s">
        <v>252</v>
      </c>
      <c r="F2567" t="str">
        <f>VLOOKUP(E2567,Resources!A:C,3,FALSE)</f>
        <v/>
      </c>
    </row>
    <row r="2568" spans="1:6" hidden="1">
      <c r="A2568" t="s">
        <v>354</v>
      </c>
      <c r="B2568">
        <v>2002</v>
      </c>
      <c r="C2568" t="s">
        <v>1</v>
      </c>
      <c r="D2568" t="s">
        <v>251</v>
      </c>
      <c r="E2568" t="s">
        <v>251</v>
      </c>
      <c r="F2568" t="str">
        <f>VLOOKUP(E2568,Resources!A:C,3,FALSE)</f>
        <v/>
      </c>
    </row>
    <row r="2569" spans="1:6" hidden="1">
      <c r="A2569" t="s">
        <v>354</v>
      </c>
      <c r="B2569">
        <v>2002</v>
      </c>
      <c r="C2569" t="s">
        <v>1</v>
      </c>
      <c r="D2569" t="s">
        <v>250</v>
      </c>
      <c r="E2569" t="s">
        <v>250</v>
      </c>
      <c r="F2569" t="str">
        <f>VLOOKUP(E2569,Resources!A:C,3,FALSE)</f>
        <v/>
      </c>
    </row>
    <row r="2570" spans="1:6" hidden="1">
      <c r="A2570" t="s">
        <v>354</v>
      </c>
      <c r="B2570">
        <v>2002</v>
      </c>
      <c r="C2570" t="s">
        <v>1</v>
      </c>
      <c r="D2570" t="s">
        <v>249</v>
      </c>
      <c r="E2570" t="s">
        <v>249</v>
      </c>
      <c r="F2570" t="str">
        <f>VLOOKUP(E2570,Resources!A:C,3,FALSE)</f>
        <v/>
      </c>
    </row>
    <row r="2571" spans="1:6" hidden="1">
      <c r="A2571" t="s">
        <v>354</v>
      </c>
      <c r="B2571">
        <v>2002</v>
      </c>
      <c r="C2571" t="s">
        <v>1</v>
      </c>
      <c r="D2571" t="s">
        <v>248</v>
      </c>
      <c r="E2571" t="s">
        <v>248</v>
      </c>
      <c r="F2571" t="str">
        <f>VLOOKUP(E2571,Resources!A:C,3,FALSE)</f>
        <v/>
      </c>
    </row>
    <row r="2572" spans="1:6" hidden="1">
      <c r="A2572" t="s">
        <v>354</v>
      </c>
      <c r="B2572">
        <v>2002</v>
      </c>
      <c r="C2572" t="s">
        <v>1</v>
      </c>
      <c r="D2572" t="s">
        <v>247</v>
      </c>
      <c r="E2572" t="s">
        <v>247</v>
      </c>
      <c r="F2572" t="str">
        <f>VLOOKUP(E2572,Resources!A:C,3,FALSE)</f>
        <v/>
      </c>
    </row>
    <row r="2573" spans="1:6" hidden="1">
      <c r="A2573" t="s">
        <v>354</v>
      </c>
      <c r="B2573">
        <v>2002</v>
      </c>
      <c r="C2573" t="s">
        <v>1</v>
      </c>
      <c r="D2573" t="s">
        <v>246</v>
      </c>
      <c r="E2573" t="s">
        <v>246</v>
      </c>
      <c r="F2573" t="str">
        <f>VLOOKUP(E2573,Resources!A:C,3,FALSE)</f>
        <v/>
      </c>
    </row>
    <row r="2574" spans="1:6" hidden="1">
      <c r="A2574" t="s">
        <v>354</v>
      </c>
      <c r="B2574">
        <v>2002</v>
      </c>
      <c r="C2574" t="s">
        <v>1</v>
      </c>
      <c r="D2574" t="s">
        <v>368</v>
      </c>
      <c r="E2574" t="s">
        <v>368</v>
      </c>
      <c r="F2574" t="str">
        <f>VLOOKUP(E2574,Resources!A:C,3,FALSE)</f>
        <v/>
      </c>
    </row>
    <row r="2575" spans="1:6" hidden="1">
      <c r="A2575" t="s">
        <v>354</v>
      </c>
      <c r="B2575">
        <v>2002</v>
      </c>
      <c r="C2575" t="s">
        <v>1</v>
      </c>
      <c r="D2575" t="s">
        <v>367</v>
      </c>
      <c r="E2575" t="s">
        <v>367</v>
      </c>
      <c r="F2575" t="str">
        <f>VLOOKUP(E2575,Resources!A:C,3,FALSE)</f>
        <v/>
      </c>
    </row>
    <row r="2576" spans="1:6" hidden="1">
      <c r="A2576" t="s">
        <v>354</v>
      </c>
      <c r="B2576">
        <v>2002</v>
      </c>
      <c r="C2576" t="s">
        <v>1</v>
      </c>
      <c r="D2576" t="s">
        <v>244</v>
      </c>
      <c r="E2576" t="s">
        <v>244</v>
      </c>
      <c r="F2576" t="str">
        <f>VLOOKUP(E2576,Resources!A:C,3,FALSE)</f>
        <v/>
      </c>
    </row>
    <row r="2577" spans="1:6" hidden="1">
      <c r="A2577" t="s">
        <v>354</v>
      </c>
      <c r="B2577">
        <v>2002</v>
      </c>
      <c r="C2577" t="s">
        <v>1</v>
      </c>
      <c r="D2577" t="s">
        <v>243</v>
      </c>
      <c r="E2577" t="s">
        <v>243</v>
      </c>
      <c r="F2577" t="str">
        <f>VLOOKUP(E2577,Resources!A:C,3,FALSE)</f>
        <v/>
      </c>
    </row>
    <row r="2578" spans="1:6" hidden="1">
      <c r="A2578" t="s">
        <v>354</v>
      </c>
      <c r="B2578">
        <v>2002</v>
      </c>
      <c r="C2578" t="s">
        <v>1</v>
      </c>
      <c r="D2578" t="s">
        <v>242</v>
      </c>
      <c r="E2578" t="s">
        <v>242</v>
      </c>
      <c r="F2578" t="str">
        <f>VLOOKUP(E2578,Resources!A:C,3,FALSE)</f>
        <v/>
      </c>
    </row>
    <row r="2579" spans="1:6" hidden="1">
      <c r="A2579" t="s">
        <v>354</v>
      </c>
      <c r="B2579">
        <v>2002</v>
      </c>
      <c r="C2579" t="s">
        <v>1</v>
      </c>
      <c r="D2579" t="s">
        <v>241</v>
      </c>
      <c r="E2579" t="s">
        <v>241</v>
      </c>
      <c r="F2579" t="str">
        <f>VLOOKUP(E2579,Resources!A:C,3,FALSE)</f>
        <v>SourceWatch</v>
      </c>
    </row>
    <row r="2580" spans="1:6" hidden="1">
      <c r="A2580" t="s">
        <v>354</v>
      </c>
      <c r="B2580">
        <v>2002</v>
      </c>
      <c r="C2580" t="s">
        <v>1</v>
      </c>
      <c r="D2580" t="s">
        <v>240</v>
      </c>
      <c r="E2580" t="s">
        <v>240</v>
      </c>
      <c r="F2580" t="str">
        <f>VLOOKUP(E2580,Resources!A:C,3,FALSE)</f>
        <v/>
      </c>
    </row>
    <row r="2581" spans="1:6" hidden="1">
      <c r="A2581" t="s">
        <v>354</v>
      </c>
      <c r="B2581">
        <v>2002</v>
      </c>
      <c r="C2581" t="s">
        <v>1</v>
      </c>
      <c r="D2581" t="s">
        <v>239</v>
      </c>
      <c r="E2581" t="s">
        <v>239</v>
      </c>
      <c r="F2581" t="str">
        <f>VLOOKUP(E2581,Resources!A:C,3,FALSE)</f>
        <v/>
      </c>
    </row>
    <row r="2582" spans="1:6" hidden="1">
      <c r="A2582" t="s">
        <v>354</v>
      </c>
      <c r="B2582">
        <v>2002</v>
      </c>
      <c r="C2582" t="s">
        <v>1</v>
      </c>
      <c r="D2582" t="s">
        <v>238</v>
      </c>
      <c r="E2582" t="s">
        <v>238</v>
      </c>
      <c r="F2582" t="str">
        <f>VLOOKUP(E2582,Resources!A:C,3,FALSE)</f>
        <v>SourceWatch</v>
      </c>
    </row>
    <row r="2583" spans="1:6" hidden="1">
      <c r="A2583" t="s">
        <v>354</v>
      </c>
      <c r="B2583">
        <v>2002</v>
      </c>
      <c r="C2583" t="s">
        <v>1</v>
      </c>
      <c r="D2583" t="s">
        <v>237</v>
      </c>
      <c r="E2583" t="s">
        <v>237</v>
      </c>
      <c r="F2583" t="str">
        <f>VLOOKUP(E2583,Resources!A:C,3,FALSE)</f>
        <v/>
      </c>
    </row>
    <row r="2584" spans="1:6" hidden="1">
      <c r="A2584" t="s">
        <v>354</v>
      </c>
      <c r="B2584">
        <v>2002</v>
      </c>
      <c r="C2584" t="s">
        <v>1</v>
      </c>
      <c r="D2584" t="s">
        <v>236</v>
      </c>
      <c r="E2584" t="s">
        <v>236</v>
      </c>
      <c r="F2584" t="str">
        <f>VLOOKUP(E2584,Resources!A:C,3,FALSE)</f>
        <v/>
      </c>
    </row>
    <row r="2585" spans="1:6" hidden="1">
      <c r="A2585" t="s">
        <v>354</v>
      </c>
      <c r="B2585">
        <v>2002</v>
      </c>
      <c r="C2585" t="s">
        <v>1</v>
      </c>
      <c r="D2585" t="s">
        <v>235</v>
      </c>
      <c r="E2585" t="s">
        <v>235</v>
      </c>
      <c r="F2585" t="str">
        <f>VLOOKUP(E2585,Resources!A:C,3,FALSE)</f>
        <v/>
      </c>
    </row>
    <row r="2586" spans="1:6" hidden="1">
      <c r="A2586" t="s">
        <v>354</v>
      </c>
      <c r="B2586">
        <v>2002</v>
      </c>
      <c r="C2586" t="s">
        <v>1</v>
      </c>
      <c r="D2586" t="s">
        <v>234</v>
      </c>
      <c r="E2586" t="s">
        <v>234</v>
      </c>
      <c r="F2586" t="str">
        <f>VLOOKUP(E2586,Resources!A:C,3,FALSE)</f>
        <v/>
      </c>
    </row>
    <row r="2587" spans="1:6" hidden="1">
      <c r="A2587" t="s">
        <v>354</v>
      </c>
      <c r="B2587">
        <v>2002</v>
      </c>
      <c r="C2587" t="s">
        <v>1</v>
      </c>
      <c r="D2587" t="s">
        <v>233</v>
      </c>
      <c r="E2587" t="s">
        <v>233</v>
      </c>
      <c r="F2587" t="str">
        <f>VLOOKUP(E2587,Resources!A:C,3,FALSE)</f>
        <v/>
      </c>
    </row>
    <row r="2588" spans="1:6" hidden="1">
      <c r="A2588" t="s">
        <v>354</v>
      </c>
      <c r="B2588">
        <v>2002</v>
      </c>
      <c r="C2588" t="s">
        <v>1</v>
      </c>
      <c r="D2588" t="s">
        <v>232</v>
      </c>
      <c r="E2588" t="s">
        <v>232</v>
      </c>
      <c r="F2588" t="str">
        <f>VLOOKUP(E2588,Resources!A:C,3,FALSE)</f>
        <v/>
      </c>
    </row>
    <row r="2589" spans="1:6" hidden="1">
      <c r="A2589" t="s">
        <v>354</v>
      </c>
      <c r="B2589">
        <v>2002</v>
      </c>
      <c r="C2589" t="s">
        <v>1</v>
      </c>
      <c r="D2589" t="s">
        <v>231</v>
      </c>
      <c r="E2589" t="s">
        <v>231</v>
      </c>
      <c r="F2589" t="str">
        <f>VLOOKUP(E2589,Resources!A:C,3,FALSE)</f>
        <v/>
      </c>
    </row>
    <row r="2590" spans="1:6" hidden="1">
      <c r="A2590" t="s">
        <v>354</v>
      </c>
      <c r="B2590">
        <v>2002</v>
      </c>
      <c r="C2590" t="s">
        <v>1</v>
      </c>
      <c r="D2590" t="s">
        <v>229</v>
      </c>
      <c r="E2590" t="s">
        <v>229</v>
      </c>
      <c r="F2590" t="str">
        <f>VLOOKUP(E2590,Resources!A:C,3,FALSE)</f>
        <v/>
      </c>
    </row>
    <row r="2591" spans="1:6" hidden="1">
      <c r="A2591" t="s">
        <v>354</v>
      </c>
      <c r="B2591">
        <v>2002</v>
      </c>
      <c r="C2591" t="s">
        <v>1</v>
      </c>
      <c r="D2591" t="s">
        <v>228</v>
      </c>
      <c r="E2591" t="s">
        <v>228</v>
      </c>
      <c r="F2591" t="str">
        <f>VLOOKUP(E2591,Resources!A:C,3,FALSE)</f>
        <v/>
      </c>
    </row>
    <row r="2592" spans="1:6" hidden="1">
      <c r="A2592" t="s">
        <v>354</v>
      </c>
      <c r="B2592">
        <v>2002</v>
      </c>
      <c r="C2592" t="s">
        <v>1</v>
      </c>
      <c r="D2592" t="s">
        <v>227</v>
      </c>
      <c r="E2592" t="s">
        <v>227</v>
      </c>
      <c r="F2592" t="str">
        <f>VLOOKUP(E2592,Resources!A:C,3,FALSE)</f>
        <v>SourceWatch</v>
      </c>
    </row>
    <row r="2593" spans="1:6" hidden="1">
      <c r="A2593" t="s">
        <v>354</v>
      </c>
      <c r="B2593">
        <v>2002</v>
      </c>
      <c r="C2593" t="s">
        <v>1</v>
      </c>
      <c r="D2593" t="s">
        <v>226</v>
      </c>
      <c r="E2593" t="s">
        <v>226</v>
      </c>
      <c r="F2593" t="str">
        <f>VLOOKUP(E2593,Resources!A:C,3,FALSE)</f>
        <v/>
      </c>
    </row>
    <row r="2594" spans="1:6" hidden="1">
      <c r="A2594" t="s">
        <v>354</v>
      </c>
      <c r="B2594">
        <v>2002</v>
      </c>
      <c r="C2594" t="s">
        <v>1</v>
      </c>
      <c r="D2594" t="s">
        <v>225</v>
      </c>
      <c r="E2594" t="s">
        <v>225</v>
      </c>
      <c r="F2594" t="str">
        <f>VLOOKUP(E2594,Resources!A:C,3,FALSE)</f>
        <v/>
      </c>
    </row>
    <row r="2595" spans="1:6" hidden="1">
      <c r="A2595" t="s">
        <v>354</v>
      </c>
      <c r="B2595">
        <v>2002</v>
      </c>
      <c r="C2595" t="s">
        <v>1</v>
      </c>
      <c r="D2595" t="s">
        <v>224</v>
      </c>
      <c r="E2595" t="s">
        <v>224</v>
      </c>
      <c r="F2595" t="str">
        <f>VLOOKUP(E2595,Resources!A:C,3,FALSE)</f>
        <v/>
      </c>
    </row>
    <row r="2596" spans="1:6" hidden="1">
      <c r="A2596" t="s">
        <v>354</v>
      </c>
      <c r="B2596">
        <v>2002</v>
      </c>
      <c r="C2596" t="s">
        <v>1</v>
      </c>
      <c r="D2596" t="s">
        <v>223</v>
      </c>
      <c r="E2596" t="s">
        <v>223</v>
      </c>
      <c r="F2596" t="str">
        <f>VLOOKUP(E2596,Resources!A:C,3,FALSE)</f>
        <v/>
      </c>
    </row>
    <row r="2597" spans="1:6" hidden="1">
      <c r="A2597" t="s">
        <v>354</v>
      </c>
      <c r="B2597">
        <v>2002</v>
      </c>
      <c r="C2597" t="s">
        <v>1</v>
      </c>
      <c r="D2597" t="s">
        <v>220</v>
      </c>
      <c r="E2597" t="s">
        <v>220</v>
      </c>
      <c r="F2597" t="str">
        <f>VLOOKUP(E2597,Resources!A:C,3,FALSE)</f>
        <v/>
      </c>
    </row>
    <row r="2598" spans="1:6" hidden="1">
      <c r="A2598" t="s">
        <v>354</v>
      </c>
      <c r="B2598">
        <v>2002</v>
      </c>
      <c r="C2598" t="s">
        <v>1</v>
      </c>
      <c r="D2598" t="s">
        <v>219</v>
      </c>
      <c r="E2598" t="s">
        <v>219</v>
      </c>
      <c r="F2598" t="str">
        <f>VLOOKUP(E2598,Resources!A:C,3,FALSE)</f>
        <v/>
      </c>
    </row>
    <row r="2599" spans="1:6" hidden="1">
      <c r="A2599" t="s">
        <v>354</v>
      </c>
      <c r="B2599">
        <v>2002</v>
      </c>
      <c r="C2599" t="s">
        <v>1</v>
      </c>
      <c r="D2599" t="s">
        <v>218</v>
      </c>
      <c r="E2599" t="s">
        <v>218</v>
      </c>
      <c r="F2599" t="str">
        <f>VLOOKUP(E2599,Resources!A:C,3,FALSE)</f>
        <v/>
      </c>
    </row>
    <row r="2600" spans="1:6" hidden="1">
      <c r="A2600" t="s">
        <v>354</v>
      </c>
      <c r="B2600">
        <v>2002</v>
      </c>
      <c r="C2600" t="s">
        <v>1</v>
      </c>
      <c r="D2600" t="s">
        <v>217</v>
      </c>
      <c r="E2600" t="s">
        <v>217</v>
      </c>
      <c r="F2600" t="str">
        <f>VLOOKUP(E2600,Resources!A:C,3,FALSE)</f>
        <v/>
      </c>
    </row>
    <row r="2601" spans="1:6" hidden="1">
      <c r="A2601" t="s">
        <v>354</v>
      </c>
      <c r="B2601">
        <v>2002</v>
      </c>
      <c r="C2601" t="s">
        <v>1</v>
      </c>
      <c r="D2601" t="s">
        <v>216</v>
      </c>
      <c r="E2601" t="s">
        <v>216</v>
      </c>
      <c r="F2601" t="str">
        <f>VLOOKUP(E2601,Resources!A:C,3,FALSE)</f>
        <v/>
      </c>
    </row>
    <row r="2602" spans="1:6" hidden="1">
      <c r="A2602" t="s">
        <v>354</v>
      </c>
      <c r="B2602">
        <v>2002</v>
      </c>
      <c r="C2602" t="s">
        <v>1</v>
      </c>
      <c r="D2602" t="s">
        <v>366</v>
      </c>
      <c r="E2602" t="s">
        <v>366</v>
      </c>
      <c r="F2602" t="str">
        <f>VLOOKUP(E2602,Resources!A:C,3,FALSE)</f>
        <v/>
      </c>
    </row>
    <row r="2603" spans="1:6" hidden="1">
      <c r="A2603" t="s">
        <v>354</v>
      </c>
      <c r="B2603">
        <v>2002</v>
      </c>
      <c r="C2603" t="s">
        <v>1</v>
      </c>
      <c r="D2603" t="s">
        <v>214</v>
      </c>
      <c r="E2603" t="s">
        <v>214</v>
      </c>
      <c r="F2603" t="str">
        <f>VLOOKUP(E2603,Resources!A:C,3,FALSE)</f>
        <v/>
      </c>
    </row>
    <row r="2604" spans="1:6" hidden="1">
      <c r="A2604" t="s">
        <v>354</v>
      </c>
      <c r="B2604">
        <v>2002</v>
      </c>
      <c r="C2604" t="s">
        <v>1</v>
      </c>
      <c r="D2604" t="s">
        <v>213</v>
      </c>
      <c r="E2604" t="s">
        <v>213</v>
      </c>
      <c r="F2604" t="str">
        <f>VLOOKUP(E2604,Resources!A:C,3,FALSE)</f>
        <v/>
      </c>
    </row>
    <row r="2605" spans="1:6" hidden="1">
      <c r="A2605" t="s">
        <v>354</v>
      </c>
      <c r="B2605">
        <v>2002</v>
      </c>
      <c r="C2605" t="s">
        <v>1</v>
      </c>
      <c r="D2605" t="s">
        <v>212</v>
      </c>
      <c r="E2605" t="s">
        <v>212</v>
      </c>
      <c r="F2605" t="str">
        <f>VLOOKUP(E2605,Resources!A:C,3,FALSE)</f>
        <v/>
      </c>
    </row>
    <row r="2606" spans="1:6" hidden="1">
      <c r="A2606" t="s">
        <v>354</v>
      </c>
      <c r="B2606">
        <v>2002</v>
      </c>
      <c r="C2606" t="s">
        <v>1</v>
      </c>
      <c r="D2606" t="s">
        <v>211</v>
      </c>
      <c r="E2606" t="s">
        <v>211</v>
      </c>
      <c r="F2606" t="str">
        <f>VLOOKUP(E2606,Resources!A:C,3,FALSE)</f>
        <v/>
      </c>
    </row>
    <row r="2607" spans="1:6" hidden="1">
      <c r="A2607" t="s">
        <v>354</v>
      </c>
      <c r="B2607">
        <v>2002</v>
      </c>
      <c r="C2607" t="s">
        <v>1</v>
      </c>
      <c r="D2607" t="s">
        <v>210</v>
      </c>
      <c r="E2607" t="s">
        <v>210</v>
      </c>
      <c r="F2607" t="str">
        <f>VLOOKUP(E2607,Resources!A:C,3,FALSE)</f>
        <v/>
      </c>
    </row>
    <row r="2608" spans="1:6" hidden="1">
      <c r="A2608" t="s">
        <v>354</v>
      </c>
      <c r="B2608">
        <v>2002</v>
      </c>
      <c r="C2608" t="s">
        <v>1</v>
      </c>
      <c r="D2608" t="s">
        <v>209</v>
      </c>
      <c r="E2608" t="s">
        <v>209</v>
      </c>
      <c r="F2608" t="str">
        <f>VLOOKUP(E2608,Resources!A:C,3,FALSE)</f>
        <v>SourceWatch</v>
      </c>
    </row>
    <row r="2609" spans="1:6" hidden="1">
      <c r="A2609" t="s">
        <v>354</v>
      </c>
      <c r="B2609">
        <v>2002</v>
      </c>
      <c r="C2609" t="s">
        <v>1</v>
      </c>
      <c r="D2609" t="s">
        <v>365</v>
      </c>
      <c r="E2609" t="s">
        <v>365</v>
      </c>
      <c r="F2609" t="str">
        <f>VLOOKUP(E2609,Resources!A:C,3,FALSE)</f>
        <v/>
      </c>
    </row>
    <row r="2610" spans="1:6" hidden="1">
      <c r="A2610" t="s">
        <v>354</v>
      </c>
      <c r="B2610">
        <v>2002</v>
      </c>
      <c r="C2610" t="s">
        <v>1</v>
      </c>
      <c r="D2610" t="s">
        <v>206</v>
      </c>
      <c r="E2610" t="s">
        <v>206</v>
      </c>
      <c r="F2610" t="str">
        <f>VLOOKUP(E2610,Resources!A:C,3,FALSE)</f>
        <v/>
      </c>
    </row>
    <row r="2611" spans="1:6" hidden="1">
      <c r="A2611" t="s">
        <v>354</v>
      </c>
      <c r="B2611">
        <v>2002</v>
      </c>
      <c r="C2611" t="s">
        <v>1</v>
      </c>
      <c r="D2611" t="s">
        <v>205</v>
      </c>
      <c r="E2611" t="s">
        <v>205</v>
      </c>
      <c r="F2611" t="str">
        <f>VLOOKUP(E2611,Resources!A:C,3,FALSE)</f>
        <v/>
      </c>
    </row>
    <row r="2612" spans="1:6" hidden="1">
      <c r="A2612" t="s">
        <v>354</v>
      </c>
      <c r="B2612">
        <v>2002</v>
      </c>
      <c r="C2612" t="s">
        <v>1</v>
      </c>
      <c r="D2612" t="s">
        <v>204</v>
      </c>
      <c r="E2612" t="s">
        <v>204</v>
      </c>
      <c r="F2612" t="str">
        <f>VLOOKUP(E2612,Resources!A:C,3,FALSE)</f>
        <v>SourceWatch</v>
      </c>
    </row>
    <row r="2613" spans="1:6" hidden="1">
      <c r="A2613" t="s">
        <v>354</v>
      </c>
      <c r="B2613">
        <v>2002</v>
      </c>
      <c r="C2613" t="s">
        <v>1</v>
      </c>
      <c r="D2613" t="s">
        <v>203</v>
      </c>
      <c r="E2613" t="s">
        <v>203</v>
      </c>
      <c r="F2613" t="str">
        <f>VLOOKUP(E2613,Resources!A:C,3,FALSE)</f>
        <v/>
      </c>
    </row>
    <row r="2614" spans="1:6" hidden="1">
      <c r="A2614" t="s">
        <v>354</v>
      </c>
      <c r="B2614">
        <v>2002</v>
      </c>
      <c r="C2614" t="s">
        <v>1</v>
      </c>
      <c r="D2614" t="s">
        <v>201</v>
      </c>
      <c r="E2614" t="s">
        <v>201</v>
      </c>
      <c r="F2614" t="str">
        <f>VLOOKUP(E2614,Resources!A:C,3,FALSE)</f>
        <v/>
      </c>
    </row>
    <row r="2615" spans="1:6" hidden="1">
      <c r="A2615" t="s">
        <v>354</v>
      </c>
      <c r="B2615">
        <v>2002</v>
      </c>
      <c r="C2615" t="s">
        <v>1</v>
      </c>
      <c r="D2615" t="s">
        <v>200</v>
      </c>
      <c r="E2615" t="s">
        <v>200</v>
      </c>
      <c r="F2615" t="str">
        <f>VLOOKUP(E2615,Resources!A:C,3,FALSE)</f>
        <v/>
      </c>
    </row>
    <row r="2616" spans="1:6" hidden="1">
      <c r="A2616" t="s">
        <v>354</v>
      </c>
      <c r="B2616">
        <v>2002</v>
      </c>
      <c r="C2616" t="s">
        <v>1</v>
      </c>
      <c r="D2616" t="s">
        <v>199</v>
      </c>
      <c r="E2616" t="s">
        <v>199</v>
      </c>
      <c r="F2616" t="str">
        <f>VLOOKUP(E2616,Resources!A:C,3,FALSE)</f>
        <v/>
      </c>
    </row>
    <row r="2617" spans="1:6" hidden="1">
      <c r="A2617" t="s">
        <v>354</v>
      </c>
      <c r="B2617">
        <v>2002</v>
      </c>
      <c r="C2617" t="s">
        <v>1</v>
      </c>
      <c r="D2617" t="s">
        <v>364</v>
      </c>
      <c r="E2617" t="s">
        <v>364</v>
      </c>
      <c r="F2617" t="str">
        <f>VLOOKUP(E2617,Resources!A:C,3,FALSE)</f>
        <v/>
      </c>
    </row>
    <row r="2618" spans="1:6" hidden="1">
      <c r="A2618" t="s">
        <v>354</v>
      </c>
      <c r="B2618">
        <v>2002</v>
      </c>
      <c r="C2618" t="s">
        <v>1</v>
      </c>
      <c r="D2618" t="s">
        <v>197</v>
      </c>
      <c r="E2618" t="s">
        <v>197</v>
      </c>
      <c r="F2618" t="str">
        <f>VLOOKUP(E2618,Resources!A:C,3,FALSE)</f>
        <v/>
      </c>
    </row>
    <row r="2619" spans="1:6" hidden="1">
      <c r="A2619" t="s">
        <v>354</v>
      </c>
      <c r="B2619">
        <v>2002</v>
      </c>
      <c r="C2619" t="s">
        <v>1</v>
      </c>
      <c r="D2619" t="s">
        <v>196</v>
      </c>
      <c r="E2619" t="s">
        <v>195</v>
      </c>
      <c r="F2619" t="str">
        <f>VLOOKUP(E2619,Resources!A:C,3,FALSE)</f>
        <v/>
      </c>
    </row>
    <row r="2620" spans="1:6" hidden="1">
      <c r="A2620" t="s">
        <v>354</v>
      </c>
      <c r="B2620">
        <v>2002</v>
      </c>
      <c r="C2620" t="s">
        <v>1</v>
      </c>
      <c r="D2620" t="s">
        <v>194</v>
      </c>
      <c r="E2620" t="s">
        <v>194</v>
      </c>
      <c r="F2620" t="str">
        <f>VLOOKUP(E2620,Resources!A:C,3,FALSE)</f>
        <v/>
      </c>
    </row>
    <row r="2621" spans="1:6" hidden="1">
      <c r="A2621" t="s">
        <v>354</v>
      </c>
      <c r="B2621">
        <v>2002</v>
      </c>
      <c r="C2621" t="s">
        <v>1</v>
      </c>
      <c r="D2621" t="s">
        <v>193</v>
      </c>
      <c r="E2621" t="s">
        <v>193</v>
      </c>
      <c r="F2621" t="str">
        <f>VLOOKUP(E2621,Resources!A:C,3,FALSE)</f>
        <v/>
      </c>
    </row>
    <row r="2622" spans="1:6" hidden="1">
      <c r="A2622" t="s">
        <v>354</v>
      </c>
      <c r="B2622">
        <v>2002</v>
      </c>
      <c r="C2622" t="s">
        <v>1</v>
      </c>
      <c r="D2622" t="s">
        <v>191</v>
      </c>
      <c r="E2622" t="s">
        <v>191</v>
      </c>
      <c r="F2622" t="str">
        <f>VLOOKUP(E2622,Resources!A:C,3,FALSE)</f>
        <v/>
      </c>
    </row>
    <row r="2623" spans="1:6" hidden="1">
      <c r="A2623" t="s">
        <v>354</v>
      </c>
      <c r="B2623">
        <v>2002</v>
      </c>
      <c r="C2623" t="s">
        <v>1</v>
      </c>
      <c r="D2623" t="s">
        <v>190</v>
      </c>
      <c r="E2623" t="s">
        <v>190</v>
      </c>
      <c r="F2623" t="str">
        <f>VLOOKUP(E2623,Resources!A:C,3,FALSE)</f>
        <v/>
      </c>
    </row>
    <row r="2624" spans="1:6" hidden="1">
      <c r="A2624" t="s">
        <v>354</v>
      </c>
      <c r="B2624">
        <v>2002</v>
      </c>
      <c r="C2624" t="s">
        <v>1</v>
      </c>
      <c r="D2624" t="s">
        <v>189</v>
      </c>
      <c r="E2624" t="s">
        <v>189</v>
      </c>
      <c r="F2624" t="str">
        <f>VLOOKUP(E2624,Resources!A:C,3,FALSE)</f>
        <v/>
      </c>
    </row>
    <row r="2625" spans="1:6" hidden="1">
      <c r="A2625" t="s">
        <v>354</v>
      </c>
      <c r="B2625">
        <v>2002</v>
      </c>
      <c r="C2625" t="s">
        <v>1</v>
      </c>
      <c r="D2625" t="s">
        <v>188</v>
      </c>
      <c r="E2625" t="s">
        <v>188</v>
      </c>
      <c r="F2625" t="str">
        <f>VLOOKUP(E2625,Resources!A:C,3,FALSE)</f>
        <v/>
      </c>
    </row>
    <row r="2626" spans="1:6" hidden="1">
      <c r="A2626" t="s">
        <v>354</v>
      </c>
      <c r="B2626">
        <v>2002</v>
      </c>
      <c r="C2626" t="s">
        <v>1</v>
      </c>
      <c r="D2626" t="s">
        <v>187</v>
      </c>
      <c r="E2626" t="s">
        <v>187</v>
      </c>
      <c r="F2626" t="str">
        <f>VLOOKUP(E2626,Resources!A:C,3,FALSE)</f>
        <v/>
      </c>
    </row>
    <row r="2627" spans="1:6" hidden="1">
      <c r="A2627" t="s">
        <v>354</v>
      </c>
      <c r="B2627">
        <v>2002</v>
      </c>
      <c r="C2627" t="s">
        <v>1</v>
      </c>
      <c r="D2627" t="s">
        <v>363</v>
      </c>
      <c r="E2627" t="s">
        <v>363</v>
      </c>
      <c r="F2627" t="str">
        <f>VLOOKUP(E2627,Resources!A:C,3,FALSE)</f>
        <v/>
      </c>
    </row>
    <row r="2628" spans="1:6" hidden="1">
      <c r="A2628" t="s">
        <v>354</v>
      </c>
      <c r="B2628">
        <v>2002</v>
      </c>
      <c r="C2628" t="s">
        <v>1</v>
      </c>
      <c r="D2628" t="s">
        <v>186</v>
      </c>
      <c r="E2628" t="s">
        <v>186</v>
      </c>
      <c r="F2628" t="str">
        <f>VLOOKUP(E2628,Resources!A:C,3,FALSE)</f>
        <v/>
      </c>
    </row>
    <row r="2629" spans="1:6" hidden="1">
      <c r="A2629" t="s">
        <v>354</v>
      </c>
      <c r="B2629">
        <v>2002</v>
      </c>
      <c r="C2629" t="s">
        <v>1</v>
      </c>
      <c r="D2629" t="s">
        <v>185</v>
      </c>
      <c r="E2629" t="s">
        <v>185</v>
      </c>
      <c r="F2629" t="str">
        <f>VLOOKUP(E2629,Resources!A:C,3,FALSE)</f>
        <v/>
      </c>
    </row>
    <row r="2630" spans="1:6" hidden="1">
      <c r="A2630" t="s">
        <v>354</v>
      </c>
      <c r="B2630">
        <v>2002</v>
      </c>
      <c r="C2630" t="s">
        <v>1</v>
      </c>
      <c r="D2630" t="s">
        <v>183</v>
      </c>
      <c r="E2630" t="s">
        <v>183</v>
      </c>
      <c r="F2630" t="str">
        <f>VLOOKUP(E2630,Resources!A:C,3,FALSE)</f>
        <v/>
      </c>
    </row>
    <row r="2631" spans="1:6" hidden="1">
      <c r="A2631" t="s">
        <v>354</v>
      </c>
      <c r="B2631">
        <v>2002</v>
      </c>
      <c r="C2631" t="s">
        <v>1</v>
      </c>
      <c r="D2631" t="s">
        <v>181</v>
      </c>
      <c r="E2631" t="s">
        <v>181</v>
      </c>
      <c r="F2631" t="str">
        <f>VLOOKUP(E2631,Resources!A:C,3,FALSE)</f>
        <v/>
      </c>
    </row>
    <row r="2632" spans="1:6" hidden="1">
      <c r="A2632" t="s">
        <v>354</v>
      </c>
      <c r="B2632">
        <v>2002</v>
      </c>
      <c r="C2632" t="s">
        <v>1</v>
      </c>
      <c r="D2632" t="s">
        <v>179</v>
      </c>
      <c r="E2632" t="s">
        <v>179</v>
      </c>
      <c r="F2632" t="str">
        <f>VLOOKUP(E2632,Resources!A:C,3,FALSE)</f>
        <v/>
      </c>
    </row>
    <row r="2633" spans="1:6" hidden="1">
      <c r="A2633" t="s">
        <v>354</v>
      </c>
      <c r="B2633">
        <v>2002</v>
      </c>
      <c r="C2633" t="s">
        <v>1</v>
      </c>
      <c r="D2633" t="s">
        <v>178</v>
      </c>
      <c r="E2633" t="s">
        <v>178</v>
      </c>
      <c r="F2633" t="str">
        <f>VLOOKUP(E2633,Resources!A:C,3,FALSE)</f>
        <v/>
      </c>
    </row>
    <row r="2634" spans="1:6" hidden="1">
      <c r="A2634" t="s">
        <v>354</v>
      </c>
      <c r="B2634">
        <v>2002</v>
      </c>
      <c r="C2634" t="s">
        <v>1</v>
      </c>
      <c r="D2634" t="s">
        <v>362</v>
      </c>
      <c r="E2634" t="s">
        <v>362</v>
      </c>
      <c r="F2634" t="str">
        <f>VLOOKUP(E2634,Resources!A:C,3,FALSE)</f>
        <v/>
      </c>
    </row>
    <row r="2635" spans="1:6" hidden="1">
      <c r="A2635" t="s">
        <v>354</v>
      </c>
      <c r="B2635">
        <v>2002</v>
      </c>
      <c r="C2635" t="s">
        <v>1</v>
      </c>
      <c r="D2635" t="s">
        <v>177</v>
      </c>
      <c r="E2635" t="s">
        <v>177</v>
      </c>
      <c r="F2635" t="str">
        <f>VLOOKUP(E2635,Resources!A:C,3,FALSE)</f>
        <v/>
      </c>
    </row>
    <row r="2636" spans="1:6" hidden="1">
      <c r="A2636" t="s">
        <v>354</v>
      </c>
      <c r="B2636">
        <v>2002</v>
      </c>
      <c r="C2636" t="s">
        <v>1</v>
      </c>
      <c r="D2636" t="s">
        <v>176</v>
      </c>
      <c r="E2636" t="s">
        <v>176</v>
      </c>
      <c r="F2636" t="str">
        <f>VLOOKUP(E2636,Resources!A:C,3,FALSE)</f>
        <v/>
      </c>
    </row>
    <row r="2637" spans="1:6" hidden="1">
      <c r="A2637" t="s">
        <v>354</v>
      </c>
      <c r="B2637">
        <v>2002</v>
      </c>
      <c r="C2637" t="s">
        <v>1</v>
      </c>
      <c r="D2637" t="s">
        <v>174</v>
      </c>
      <c r="E2637" t="s">
        <v>174</v>
      </c>
      <c r="F2637" t="str">
        <f>VLOOKUP(E2637,Resources!A:C,3,FALSE)</f>
        <v/>
      </c>
    </row>
    <row r="2638" spans="1:6" hidden="1">
      <c r="A2638" t="s">
        <v>354</v>
      </c>
      <c r="B2638">
        <v>2002</v>
      </c>
      <c r="C2638" t="s">
        <v>1</v>
      </c>
      <c r="D2638" t="s">
        <v>171</v>
      </c>
      <c r="E2638" t="s">
        <v>171</v>
      </c>
      <c r="F2638" t="str">
        <f>VLOOKUP(E2638,Resources!A:C,3,FALSE)</f>
        <v/>
      </c>
    </row>
    <row r="2639" spans="1:6" hidden="1">
      <c r="A2639" t="s">
        <v>354</v>
      </c>
      <c r="B2639">
        <v>2002</v>
      </c>
      <c r="C2639" t="s">
        <v>1</v>
      </c>
      <c r="D2639" t="s">
        <v>169</v>
      </c>
      <c r="E2639" t="s">
        <v>168</v>
      </c>
      <c r="F2639" t="str">
        <f>VLOOKUP(E2639,Resources!A:C,3,FALSE)</f>
        <v/>
      </c>
    </row>
    <row r="2640" spans="1:6" hidden="1">
      <c r="A2640" t="s">
        <v>354</v>
      </c>
      <c r="B2640">
        <v>2002</v>
      </c>
      <c r="C2640" t="s">
        <v>1</v>
      </c>
      <c r="D2640" t="s">
        <v>167</v>
      </c>
      <c r="E2640" t="s">
        <v>167</v>
      </c>
      <c r="F2640" t="str">
        <f>VLOOKUP(E2640,Resources!A:C,3,FALSE)</f>
        <v>SourceWatch</v>
      </c>
    </row>
    <row r="2641" spans="1:6" hidden="1">
      <c r="A2641" t="s">
        <v>354</v>
      </c>
      <c r="B2641">
        <v>2002</v>
      </c>
      <c r="C2641" t="s">
        <v>1</v>
      </c>
      <c r="D2641" t="s">
        <v>166</v>
      </c>
      <c r="E2641" t="s">
        <v>166</v>
      </c>
      <c r="F2641" t="str">
        <f>VLOOKUP(E2641,Resources!A:C,3,FALSE)</f>
        <v/>
      </c>
    </row>
    <row r="2642" spans="1:6" hidden="1">
      <c r="A2642" t="s">
        <v>354</v>
      </c>
      <c r="B2642">
        <v>2002</v>
      </c>
      <c r="C2642" t="s">
        <v>1</v>
      </c>
      <c r="D2642" t="s">
        <v>164</v>
      </c>
      <c r="E2642" t="s">
        <v>164</v>
      </c>
      <c r="F2642" t="str">
        <f>VLOOKUP(E2642,Resources!A:C,3,FALSE)</f>
        <v/>
      </c>
    </row>
    <row r="2643" spans="1:6" hidden="1">
      <c r="A2643" t="s">
        <v>354</v>
      </c>
      <c r="B2643">
        <v>2002</v>
      </c>
      <c r="C2643" t="s">
        <v>1</v>
      </c>
      <c r="D2643" t="s">
        <v>163</v>
      </c>
      <c r="E2643" t="s">
        <v>163</v>
      </c>
      <c r="F2643" t="str">
        <f>VLOOKUP(E2643,Resources!A:C,3,FALSE)</f>
        <v>DeSmog</v>
      </c>
    </row>
    <row r="2644" spans="1:6" hidden="1">
      <c r="A2644" t="s">
        <v>354</v>
      </c>
      <c r="B2644">
        <v>2002</v>
      </c>
      <c r="C2644" t="s">
        <v>1</v>
      </c>
      <c r="D2644" t="s">
        <v>162</v>
      </c>
      <c r="E2644" t="s">
        <v>162</v>
      </c>
      <c r="F2644" t="str">
        <f>VLOOKUP(E2644,Resources!A:C,3,FALSE)</f>
        <v/>
      </c>
    </row>
    <row r="2645" spans="1:6" hidden="1">
      <c r="A2645" t="s">
        <v>354</v>
      </c>
      <c r="B2645">
        <v>2002</v>
      </c>
      <c r="C2645" t="s">
        <v>1</v>
      </c>
      <c r="D2645" t="s">
        <v>160</v>
      </c>
      <c r="E2645" t="s">
        <v>160</v>
      </c>
      <c r="F2645" t="str">
        <f>VLOOKUP(E2645,Resources!A:C,3,FALSE)</f>
        <v/>
      </c>
    </row>
    <row r="2646" spans="1:6" hidden="1">
      <c r="A2646" t="s">
        <v>354</v>
      </c>
      <c r="B2646">
        <v>2002</v>
      </c>
      <c r="C2646" t="s">
        <v>1</v>
      </c>
      <c r="D2646" t="s">
        <v>159</v>
      </c>
      <c r="E2646" t="s">
        <v>159</v>
      </c>
      <c r="F2646" t="str">
        <f>VLOOKUP(E2646,Resources!A:C,3,FALSE)</f>
        <v/>
      </c>
    </row>
    <row r="2647" spans="1:6" hidden="1">
      <c r="A2647" t="s">
        <v>354</v>
      </c>
      <c r="B2647">
        <v>2002</v>
      </c>
      <c r="C2647" t="s">
        <v>1</v>
      </c>
      <c r="D2647" t="s">
        <v>158</v>
      </c>
      <c r="E2647" t="s">
        <v>158</v>
      </c>
      <c r="F2647" t="str">
        <f>VLOOKUP(E2647,Resources!A:C,3,FALSE)</f>
        <v/>
      </c>
    </row>
    <row r="2648" spans="1:6" hidden="1">
      <c r="A2648" t="s">
        <v>354</v>
      </c>
      <c r="B2648">
        <v>2002</v>
      </c>
      <c r="C2648" t="s">
        <v>1</v>
      </c>
      <c r="D2648" t="s">
        <v>157</v>
      </c>
      <c r="E2648" t="s">
        <v>157</v>
      </c>
      <c r="F2648" t="str">
        <f>VLOOKUP(E2648,Resources!A:C,3,FALSE)</f>
        <v/>
      </c>
    </row>
    <row r="2649" spans="1:6" hidden="1">
      <c r="A2649" t="s">
        <v>354</v>
      </c>
      <c r="B2649">
        <v>2002</v>
      </c>
      <c r="C2649" t="s">
        <v>1</v>
      </c>
      <c r="D2649" t="s">
        <v>156</v>
      </c>
      <c r="E2649" t="s">
        <v>156</v>
      </c>
      <c r="F2649" t="str">
        <f>VLOOKUP(E2649,Resources!A:C,3,FALSE)</f>
        <v/>
      </c>
    </row>
    <row r="2650" spans="1:6" hidden="1">
      <c r="A2650" t="s">
        <v>354</v>
      </c>
      <c r="B2650">
        <v>2002</v>
      </c>
      <c r="C2650" t="s">
        <v>1</v>
      </c>
      <c r="D2650" t="s">
        <v>155</v>
      </c>
      <c r="E2650" t="s">
        <v>155</v>
      </c>
      <c r="F2650" t="str">
        <f>VLOOKUP(E2650,Resources!A:C,3,FALSE)</f>
        <v/>
      </c>
    </row>
    <row r="2651" spans="1:6" hidden="1">
      <c r="A2651" t="s">
        <v>354</v>
      </c>
      <c r="B2651">
        <v>2002</v>
      </c>
      <c r="C2651" t="s">
        <v>1</v>
      </c>
      <c r="D2651" t="s">
        <v>154</v>
      </c>
      <c r="E2651" t="s">
        <v>154</v>
      </c>
      <c r="F2651" t="str">
        <f>VLOOKUP(E2651,Resources!A:C,3,FALSE)</f>
        <v/>
      </c>
    </row>
    <row r="2652" spans="1:6" hidden="1">
      <c r="A2652" t="s">
        <v>354</v>
      </c>
      <c r="B2652">
        <v>2002</v>
      </c>
      <c r="C2652" t="s">
        <v>1</v>
      </c>
      <c r="D2652" t="s">
        <v>151</v>
      </c>
      <c r="E2652" t="s">
        <v>151</v>
      </c>
      <c r="F2652" t="str">
        <f>VLOOKUP(E2652,Resources!A:C,3,FALSE)</f>
        <v/>
      </c>
    </row>
    <row r="2653" spans="1:6" hidden="1">
      <c r="A2653" t="s">
        <v>354</v>
      </c>
      <c r="B2653">
        <v>2002</v>
      </c>
      <c r="C2653" t="s">
        <v>1</v>
      </c>
      <c r="D2653" t="s">
        <v>150</v>
      </c>
      <c r="E2653" t="s">
        <v>150</v>
      </c>
      <c r="F2653" t="str">
        <f>VLOOKUP(E2653,Resources!A:C,3,FALSE)</f>
        <v/>
      </c>
    </row>
    <row r="2654" spans="1:6" hidden="1">
      <c r="A2654" t="s">
        <v>354</v>
      </c>
      <c r="B2654">
        <v>2002</v>
      </c>
      <c r="C2654" t="s">
        <v>1</v>
      </c>
      <c r="D2654" t="s">
        <v>149</v>
      </c>
      <c r="E2654" t="s">
        <v>149</v>
      </c>
      <c r="F2654" t="str">
        <f>VLOOKUP(E2654,Resources!A:C,3,FALSE)</f>
        <v/>
      </c>
    </row>
    <row r="2655" spans="1:6" hidden="1">
      <c r="A2655" t="s">
        <v>354</v>
      </c>
      <c r="B2655">
        <v>2002</v>
      </c>
      <c r="C2655" t="s">
        <v>1</v>
      </c>
      <c r="D2655" t="s">
        <v>148</v>
      </c>
      <c r="E2655" t="s">
        <v>148</v>
      </c>
      <c r="F2655" t="str">
        <f>VLOOKUP(E2655,Resources!A:C,3,FALSE)</f>
        <v/>
      </c>
    </row>
    <row r="2656" spans="1:6" hidden="1">
      <c r="A2656" t="s">
        <v>354</v>
      </c>
      <c r="B2656">
        <v>2002</v>
      </c>
      <c r="C2656" t="s">
        <v>1</v>
      </c>
      <c r="D2656" t="s">
        <v>147</v>
      </c>
      <c r="E2656" t="s">
        <v>147</v>
      </c>
      <c r="F2656" t="str">
        <f>VLOOKUP(E2656,Resources!A:C,3,FALSE)</f>
        <v/>
      </c>
    </row>
    <row r="2657" spans="1:6" hidden="1">
      <c r="A2657" t="s">
        <v>354</v>
      </c>
      <c r="B2657">
        <v>2002</v>
      </c>
      <c r="C2657" t="s">
        <v>1</v>
      </c>
      <c r="D2657" t="s">
        <v>146</v>
      </c>
      <c r="E2657" t="s">
        <v>146</v>
      </c>
      <c r="F2657" t="str">
        <f>VLOOKUP(E2657,Resources!A:C,3,FALSE)</f>
        <v/>
      </c>
    </row>
    <row r="2658" spans="1:6" hidden="1">
      <c r="A2658" t="s">
        <v>354</v>
      </c>
      <c r="B2658">
        <v>2002</v>
      </c>
      <c r="C2658" t="s">
        <v>1</v>
      </c>
      <c r="D2658" t="s">
        <v>144</v>
      </c>
      <c r="E2658" t="s">
        <v>144</v>
      </c>
      <c r="F2658" t="str">
        <f>VLOOKUP(E2658,Resources!A:C,3,FALSE)</f>
        <v/>
      </c>
    </row>
    <row r="2659" spans="1:6" hidden="1">
      <c r="A2659" t="s">
        <v>354</v>
      </c>
      <c r="B2659">
        <v>2002</v>
      </c>
      <c r="C2659" t="s">
        <v>1</v>
      </c>
      <c r="D2659" t="s">
        <v>143</v>
      </c>
      <c r="E2659" t="s">
        <v>143</v>
      </c>
      <c r="F2659" t="str">
        <f>VLOOKUP(E2659,Resources!A:C,3,FALSE)</f>
        <v/>
      </c>
    </row>
    <row r="2660" spans="1:6" hidden="1">
      <c r="A2660" t="s">
        <v>354</v>
      </c>
      <c r="B2660">
        <v>2002</v>
      </c>
      <c r="C2660" t="s">
        <v>1</v>
      </c>
      <c r="D2660" t="s">
        <v>142</v>
      </c>
      <c r="E2660" t="s">
        <v>142</v>
      </c>
      <c r="F2660" t="str">
        <f>VLOOKUP(E2660,Resources!A:C,3,FALSE)</f>
        <v/>
      </c>
    </row>
    <row r="2661" spans="1:6" hidden="1">
      <c r="A2661" t="s">
        <v>354</v>
      </c>
      <c r="B2661">
        <v>2002</v>
      </c>
      <c r="C2661" t="s">
        <v>1</v>
      </c>
      <c r="D2661" t="s">
        <v>141</v>
      </c>
      <c r="E2661" t="s">
        <v>141</v>
      </c>
      <c r="F2661" t="str">
        <f>VLOOKUP(E2661,Resources!A:C,3,FALSE)</f>
        <v/>
      </c>
    </row>
    <row r="2662" spans="1:6" hidden="1">
      <c r="A2662" t="s">
        <v>354</v>
      </c>
      <c r="B2662">
        <v>2002</v>
      </c>
      <c r="C2662" t="s">
        <v>1</v>
      </c>
      <c r="D2662" t="s">
        <v>140</v>
      </c>
      <c r="E2662" t="s">
        <v>140</v>
      </c>
      <c r="F2662" t="str">
        <f>VLOOKUP(E2662,Resources!A:C,3,FALSE)</f>
        <v/>
      </c>
    </row>
    <row r="2663" spans="1:6" hidden="1">
      <c r="A2663" t="s">
        <v>354</v>
      </c>
      <c r="B2663">
        <v>2002</v>
      </c>
      <c r="C2663" t="s">
        <v>1</v>
      </c>
      <c r="D2663" t="s">
        <v>136</v>
      </c>
      <c r="E2663" t="s">
        <v>136</v>
      </c>
      <c r="F2663" t="str">
        <f>VLOOKUP(E2663,Resources!A:C,3,FALSE)</f>
        <v/>
      </c>
    </row>
    <row r="2664" spans="1:6" hidden="1">
      <c r="A2664" t="s">
        <v>354</v>
      </c>
      <c r="B2664">
        <v>2002</v>
      </c>
      <c r="C2664" t="s">
        <v>1</v>
      </c>
      <c r="D2664" t="s">
        <v>135</v>
      </c>
      <c r="E2664" t="s">
        <v>135</v>
      </c>
      <c r="F2664" t="str">
        <f>VLOOKUP(E2664,Resources!A:C,3,FALSE)</f>
        <v/>
      </c>
    </row>
    <row r="2665" spans="1:6" hidden="1">
      <c r="A2665" t="s">
        <v>354</v>
      </c>
      <c r="B2665">
        <v>2002</v>
      </c>
      <c r="C2665" t="s">
        <v>1</v>
      </c>
      <c r="D2665" t="s">
        <v>134</v>
      </c>
      <c r="E2665" t="s">
        <v>134</v>
      </c>
      <c r="F2665" t="str">
        <f>VLOOKUP(E2665,Resources!A:C,3,FALSE)</f>
        <v/>
      </c>
    </row>
    <row r="2666" spans="1:6" hidden="1">
      <c r="A2666" t="s">
        <v>354</v>
      </c>
      <c r="B2666">
        <v>2002</v>
      </c>
      <c r="C2666" t="s">
        <v>1</v>
      </c>
      <c r="D2666" t="s">
        <v>133</v>
      </c>
      <c r="E2666" t="s">
        <v>132</v>
      </c>
      <c r="F2666" t="str">
        <f>VLOOKUP(E2666,Resources!A:C,3,FALSE)</f>
        <v>SourceWatch</v>
      </c>
    </row>
    <row r="2667" spans="1:6" hidden="1">
      <c r="A2667" t="s">
        <v>354</v>
      </c>
      <c r="B2667">
        <v>2002</v>
      </c>
      <c r="C2667" t="s">
        <v>1</v>
      </c>
      <c r="D2667" t="s">
        <v>131</v>
      </c>
      <c r="E2667" t="s">
        <v>131</v>
      </c>
      <c r="F2667" t="str">
        <f>VLOOKUP(E2667,Resources!A:C,3,FALSE)</f>
        <v/>
      </c>
    </row>
    <row r="2668" spans="1:6" hidden="1">
      <c r="A2668" t="s">
        <v>354</v>
      </c>
      <c r="B2668">
        <v>2002</v>
      </c>
      <c r="C2668" t="s">
        <v>1</v>
      </c>
      <c r="D2668" t="s">
        <v>130</v>
      </c>
      <c r="E2668" t="s">
        <v>130</v>
      </c>
      <c r="F2668" t="str">
        <f>VLOOKUP(E2668,Resources!A:C,3,FALSE)</f>
        <v/>
      </c>
    </row>
    <row r="2669" spans="1:6" hidden="1">
      <c r="A2669" t="s">
        <v>354</v>
      </c>
      <c r="B2669">
        <v>2002</v>
      </c>
      <c r="C2669" t="s">
        <v>1</v>
      </c>
      <c r="D2669" t="s">
        <v>129</v>
      </c>
      <c r="E2669" t="s">
        <v>129</v>
      </c>
      <c r="F2669" t="str">
        <f>VLOOKUP(E2669,Resources!A:C,3,FALSE)</f>
        <v/>
      </c>
    </row>
    <row r="2670" spans="1:6" hidden="1">
      <c r="A2670" t="s">
        <v>354</v>
      </c>
      <c r="B2670">
        <v>2002</v>
      </c>
      <c r="C2670" t="s">
        <v>1</v>
      </c>
      <c r="D2670" t="s">
        <v>128</v>
      </c>
      <c r="E2670" t="s">
        <v>128</v>
      </c>
      <c r="F2670" t="str">
        <f>VLOOKUP(E2670,Resources!A:C,3,FALSE)</f>
        <v/>
      </c>
    </row>
    <row r="2671" spans="1:6" hidden="1">
      <c r="A2671" t="s">
        <v>354</v>
      </c>
      <c r="B2671">
        <v>2002</v>
      </c>
      <c r="C2671" t="s">
        <v>1</v>
      </c>
      <c r="D2671" t="s">
        <v>127</v>
      </c>
      <c r="E2671" t="s">
        <v>127</v>
      </c>
      <c r="F2671" t="str">
        <f>VLOOKUP(E2671,Resources!A:C,3,FALSE)</f>
        <v/>
      </c>
    </row>
    <row r="2672" spans="1:6" hidden="1">
      <c r="A2672" t="s">
        <v>354</v>
      </c>
      <c r="B2672">
        <v>2002</v>
      </c>
      <c r="C2672" t="s">
        <v>1</v>
      </c>
      <c r="D2672" t="s">
        <v>126</v>
      </c>
      <c r="E2672" t="s">
        <v>126</v>
      </c>
      <c r="F2672" t="str">
        <f>VLOOKUP(E2672,Resources!A:C,3,FALSE)</f>
        <v/>
      </c>
    </row>
    <row r="2673" spans="1:6" hidden="1">
      <c r="A2673" t="s">
        <v>354</v>
      </c>
      <c r="B2673">
        <v>2002</v>
      </c>
      <c r="C2673" t="s">
        <v>1</v>
      </c>
      <c r="D2673" t="s">
        <v>124</v>
      </c>
      <c r="E2673" t="s">
        <v>124</v>
      </c>
      <c r="F2673" t="str">
        <f>VLOOKUP(E2673,Resources!A:C,3,FALSE)</f>
        <v/>
      </c>
    </row>
    <row r="2674" spans="1:6" hidden="1">
      <c r="A2674" t="s">
        <v>354</v>
      </c>
      <c r="B2674">
        <v>2002</v>
      </c>
      <c r="C2674" t="s">
        <v>1</v>
      </c>
      <c r="D2674" t="s">
        <v>361</v>
      </c>
      <c r="E2674" t="s">
        <v>361</v>
      </c>
      <c r="F2674" t="str">
        <f>VLOOKUP(E2674,Resources!A:C,3,FALSE)</f>
        <v/>
      </c>
    </row>
    <row r="2675" spans="1:6" hidden="1">
      <c r="A2675" t="s">
        <v>354</v>
      </c>
      <c r="B2675">
        <v>2002</v>
      </c>
      <c r="C2675" t="s">
        <v>1</v>
      </c>
      <c r="D2675" t="s">
        <v>123</v>
      </c>
      <c r="E2675" t="s">
        <v>123</v>
      </c>
      <c r="F2675" t="str">
        <f>VLOOKUP(E2675,Resources!A:C,3,FALSE)</f>
        <v/>
      </c>
    </row>
    <row r="2676" spans="1:6" hidden="1">
      <c r="A2676" t="s">
        <v>354</v>
      </c>
      <c r="B2676">
        <v>2002</v>
      </c>
      <c r="C2676" t="s">
        <v>1</v>
      </c>
      <c r="D2676" t="s">
        <v>120</v>
      </c>
      <c r="E2676" t="s">
        <v>120</v>
      </c>
      <c r="F2676" t="str">
        <f>VLOOKUP(E2676,Resources!A:C,3,FALSE)</f>
        <v/>
      </c>
    </row>
    <row r="2677" spans="1:6" hidden="1">
      <c r="A2677" t="s">
        <v>354</v>
      </c>
      <c r="B2677">
        <v>2002</v>
      </c>
      <c r="C2677" t="s">
        <v>1</v>
      </c>
      <c r="D2677" t="s">
        <v>118</v>
      </c>
      <c r="E2677" t="s">
        <v>118</v>
      </c>
      <c r="F2677" t="str">
        <f>VLOOKUP(E2677,Resources!A:C,3,FALSE)</f>
        <v/>
      </c>
    </row>
    <row r="2678" spans="1:6" hidden="1">
      <c r="A2678" t="s">
        <v>354</v>
      </c>
      <c r="B2678">
        <v>2002</v>
      </c>
      <c r="C2678" t="s">
        <v>1</v>
      </c>
      <c r="D2678" t="s">
        <v>117</v>
      </c>
      <c r="E2678" t="s">
        <v>116</v>
      </c>
      <c r="F2678" t="str">
        <f>VLOOKUP(E2678,Resources!A:C,3,FALSE)</f>
        <v/>
      </c>
    </row>
    <row r="2679" spans="1:6" hidden="1">
      <c r="A2679" t="s">
        <v>354</v>
      </c>
      <c r="B2679">
        <v>2002</v>
      </c>
      <c r="C2679" t="s">
        <v>1</v>
      </c>
      <c r="D2679" t="s">
        <v>115</v>
      </c>
      <c r="E2679" t="s">
        <v>115</v>
      </c>
      <c r="F2679" t="str">
        <f>VLOOKUP(E2679,Resources!A:C,3,FALSE)</f>
        <v/>
      </c>
    </row>
    <row r="2680" spans="1:6" hidden="1">
      <c r="A2680" t="s">
        <v>354</v>
      </c>
      <c r="B2680">
        <v>2002</v>
      </c>
      <c r="C2680" t="s">
        <v>1</v>
      </c>
      <c r="D2680" t="s">
        <v>114</v>
      </c>
      <c r="E2680" t="s">
        <v>114</v>
      </c>
      <c r="F2680" t="str">
        <f>VLOOKUP(E2680,Resources!A:C,3,FALSE)</f>
        <v/>
      </c>
    </row>
    <row r="2681" spans="1:6" hidden="1">
      <c r="A2681" t="s">
        <v>354</v>
      </c>
      <c r="B2681">
        <v>2002</v>
      </c>
      <c r="C2681" t="s">
        <v>1</v>
      </c>
      <c r="D2681" t="s">
        <v>112</v>
      </c>
      <c r="E2681" t="s">
        <v>112</v>
      </c>
      <c r="F2681" t="str">
        <f>VLOOKUP(E2681,Resources!A:C,3,FALSE)</f>
        <v/>
      </c>
    </row>
    <row r="2682" spans="1:6" hidden="1">
      <c r="A2682" t="s">
        <v>354</v>
      </c>
      <c r="B2682">
        <v>2002</v>
      </c>
      <c r="C2682" t="s">
        <v>1</v>
      </c>
      <c r="D2682" t="s">
        <v>110</v>
      </c>
      <c r="E2682" t="s">
        <v>110</v>
      </c>
      <c r="F2682" t="str">
        <f>VLOOKUP(E2682,Resources!A:C,3,FALSE)</f>
        <v/>
      </c>
    </row>
    <row r="2683" spans="1:6" hidden="1">
      <c r="A2683" t="s">
        <v>354</v>
      </c>
      <c r="B2683">
        <v>2002</v>
      </c>
      <c r="C2683" t="s">
        <v>1</v>
      </c>
      <c r="D2683" t="s">
        <v>109</v>
      </c>
      <c r="E2683" t="s">
        <v>109</v>
      </c>
      <c r="F2683" t="str">
        <f>VLOOKUP(E2683,Resources!A:C,3,FALSE)</f>
        <v/>
      </c>
    </row>
    <row r="2684" spans="1:6" hidden="1">
      <c r="A2684" t="s">
        <v>354</v>
      </c>
      <c r="B2684">
        <v>2002</v>
      </c>
      <c r="C2684" t="s">
        <v>1</v>
      </c>
      <c r="D2684" t="s">
        <v>108</v>
      </c>
      <c r="E2684" t="s">
        <v>108</v>
      </c>
      <c r="F2684" t="str">
        <f>VLOOKUP(E2684,Resources!A:C,3,FALSE)</f>
        <v/>
      </c>
    </row>
    <row r="2685" spans="1:6" hidden="1">
      <c r="A2685" t="s">
        <v>354</v>
      </c>
      <c r="B2685">
        <v>2002</v>
      </c>
      <c r="C2685" t="s">
        <v>1</v>
      </c>
      <c r="D2685" t="s">
        <v>107</v>
      </c>
      <c r="E2685" t="s">
        <v>107</v>
      </c>
      <c r="F2685" t="str">
        <f>VLOOKUP(E2685,Resources!A:C,3,FALSE)</f>
        <v/>
      </c>
    </row>
    <row r="2686" spans="1:6" hidden="1">
      <c r="A2686" t="s">
        <v>354</v>
      </c>
      <c r="B2686">
        <v>2002</v>
      </c>
      <c r="C2686" t="s">
        <v>1</v>
      </c>
      <c r="D2686" t="s">
        <v>105</v>
      </c>
      <c r="E2686" t="s">
        <v>105</v>
      </c>
      <c r="F2686" t="str">
        <f>VLOOKUP(E2686,Resources!A:C,3,FALSE)</f>
        <v/>
      </c>
    </row>
    <row r="2687" spans="1:6" hidden="1">
      <c r="A2687" t="s">
        <v>354</v>
      </c>
      <c r="B2687">
        <v>2002</v>
      </c>
      <c r="C2687" t="s">
        <v>1</v>
      </c>
      <c r="D2687" t="s">
        <v>100</v>
      </c>
      <c r="E2687" t="s">
        <v>100</v>
      </c>
      <c r="F2687" t="str">
        <f>VLOOKUP(E2687,Resources!A:C,3,FALSE)</f>
        <v/>
      </c>
    </row>
    <row r="2688" spans="1:6" hidden="1">
      <c r="A2688" t="s">
        <v>354</v>
      </c>
      <c r="B2688">
        <v>2002</v>
      </c>
      <c r="C2688" t="s">
        <v>1</v>
      </c>
      <c r="D2688" t="s">
        <v>98</v>
      </c>
      <c r="E2688" t="s">
        <v>98</v>
      </c>
      <c r="F2688" t="str">
        <f>VLOOKUP(E2688,Resources!A:C,3,FALSE)</f>
        <v/>
      </c>
    </row>
    <row r="2689" spans="1:6" hidden="1">
      <c r="A2689" t="s">
        <v>354</v>
      </c>
      <c r="B2689">
        <v>2002</v>
      </c>
      <c r="C2689" t="s">
        <v>1</v>
      </c>
      <c r="D2689" t="s">
        <v>97</v>
      </c>
      <c r="E2689" t="s">
        <v>97</v>
      </c>
      <c r="F2689" t="str">
        <f>VLOOKUP(E2689,Resources!A:C,3,FALSE)</f>
        <v/>
      </c>
    </row>
    <row r="2690" spans="1:6" hidden="1">
      <c r="A2690" t="s">
        <v>354</v>
      </c>
      <c r="B2690">
        <v>2002</v>
      </c>
      <c r="C2690" t="s">
        <v>1</v>
      </c>
      <c r="D2690" t="s">
        <v>96</v>
      </c>
      <c r="E2690" t="s">
        <v>96</v>
      </c>
      <c r="F2690" t="str">
        <f>VLOOKUP(E2690,Resources!A:C,3,FALSE)</f>
        <v/>
      </c>
    </row>
    <row r="2691" spans="1:6" hidden="1">
      <c r="A2691" t="s">
        <v>354</v>
      </c>
      <c r="B2691">
        <v>2002</v>
      </c>
      <c r="C2691" t="s">
        <v>1</v>
      </c>
      <c r="D2691" t="s">
        <v>95</v>
      </c>
      <c r="E2691" t="s">
        <v>95</v>
      </c>
      <c r="F2691" t="str">
        <f>VLOOKUP(E2691,Resources!A:C,3,FALSE)</f>
        <v/>
      </c>
    </row>
    <row r="2692" spans="1:6" hidden="1">
      <c r="A2692" t="s">
        <v>354</v>
      </c>
      <c r="B2692">
        <v>2002</v>
      </c>
      <c r="C2692" t="s">
        <v>1</v>
      </c>
      <c r="D2692" t="s">
        <v>93</v>
      </c>
      <c r="E2692" t="s">
        <v>93</v>
      </c>
      <c r="F2692" t="str">
        <f>VLOOKUP(E2692,Resources!A:C,3,FALSE)</f>
        <v/>
      </c>
    </row>
    <row r="2693" spans="1:6" hidden="1">
      <c r="A2693" t="s">
        <v>354</v>
      </c>
      <c r="B2693">
        <v>2002</v>
      </c>
      <c r="C2693" t="s">
        <v>1</v>
      </c>
      <c r="D2693" t="s">
        <v>92</v>
      </c>
      <c r="E2693" t="s">
        <v>92</v>
      </c>
      <c r="F2693" t="str">
        <f>VLOOKUP(E2693,Resources!A:C,3,FALSE)</f>
        <v/>
      </c>
    </row>
    <row r="2694" spans="1:6" hidden="1">
      <c r="A2694" t="s">
        <v>354</v>
      </c>
      <c r="B2694">
        <v>2002</v>
      </c>
      <c r="C2694" t="s">
        <v>1</v>
      </c>
      <c r="D2694" t="s">
        <v>91</v>
      </c>
      <c r="E2694" t="s">
        <v>91</v>
      </c>
      <c r="F2694" t="str">
        <f>VLOOKUP(E2694,Resources!A:C,3,FALSE)</f>
        <v/>
      </c>
    </row>
    <row r="2695" spans="1:6" hidden="1">
      <c r="A2695" t="s">
        <v>354</v>
      </c>
      <c r="B2695">
        <v>2002</v>
      </c>
      <c r="C2695" t="s">
        <v>1</v>
      </c>
      <c r="D2695" t="s">
        <v>90</v>
      </c>
      <c r="E2695" t="s">
        <v>90</v>
      </c>
      <c r="F2695" t="str">
        <f>VLOOKUP(E2695,Resources!A:C,3,FALSE)</f>
        <v/>
      </c>
    </row>
    <row r="2696" spans="1:6" hidden="1">
      <c r="A2696" t="s">
        <v>354</v>
      </c>
      <c r="B2696">
        <v>2002</v>
      </c>
      <c r="C2696" t="s">
        <v>1</v>
      </c>
      <c r="D2696" t="s">
        <v>89</v>
      </c>
      <c r="E2696" t="s">
        <v>89</v>
      </c>
      <c r="F2696" t="str">
        <f>VLOOKUP(E2696,Resources!A:C,3,FALSE)</f>
        <v/>
      </c>
    </row>
    <row r="2697" spans="1:6" hidden="1">
      <c r="A2697" t="s">
        <v>354</v>
      </c>
      <c r="B2697">
        <v>2002</v>
      </c>
      <c r="C2697" t="s">
        <v>1</v>
      </c>
      <c r="D2697" t="s">
        <v>88</v>
      </c>
      <c r="E2697" t="s">
        <v>88</v>
      </c>
      <c r="F2697" t="str">
        <f>VLOOKUP(E2697,Resources!A:C,3,FALSE)</f>
        <v/>
      </c>
    </row>
    <row r="2698" spans="1:6" hidden="1">
      <c r="A2698" t="s">
        <v>354</v>
      </c>
      <c r="B2698">
        <v>2002</v>
      </c>
      <c r="C2698" t="s">
        <v>1</v>
      </c>
      <c r="D2698" t="s">
        <v>87</v>
      </c>
      <c r="E2698" t="s">
        <v>87</v>
      </c>
      <c r="F2698" t="str">
        <f>VLOOKUP(E2698,Resources!A:C,3,FALSE)</f>
        <v/>
      </c>
    </row>
    <row r="2699" spans="1:6" hidden="1">
      <c r="A2699" t="s">
        <v>354</v>
      </c>
      <c r="B2699">
        <v>2002</v>
      </c>
      <c r="C2699" t="s">
        <v>1</v>
      </c>
      <c r="D2699" t="s">
        <v>86</v>
      </c>
      <c r="E2699" t="s">
        <v>86</v>
      </c>
      <c r="F2699" t="str">
        <f>VLOOKUP(E2699,Resources!A:C,3,FALSE)</f>
        <v/>
      </c>
    </row>
    <row r="2700" spans="1:6" hidden="1">
      <c r="A2700" t="s">
        <v>354</v>
      </c>
      <c r="B2700">
        <v>2002</v>
      </c>
      <c r="C2700" t="s">
        <v>1</v>
      </c>
      <c r="D2700" t="s">
        <v>85</v>
      </c>
      <c r="E2700" t="s">
        <v>85</v>
      </c>
      <c r="F2700" t="str">
        <f>VLOOKUP(E2700,Resources!A:C,3,FALSE)</f>
        <v/>
      </c>
    </row>
    <row r="2701" spans="1:6" hidden="1">
      <c r="A2701" t="s">
        <v>354</v>
      </c>
      <c r="B2701">
        <v>2002</v>
      </c>
      <c r="C2701" t="s">
        <v>1</v>
      </c>
      <c r="D2701" t="s">
        <v>83</v>
      </c>
      <c r="E2701" t="s">
        <v>83</v>
      </c>
      <c r="F2701" t="str">
        <f>VLOOKUP(E2701,Resources!A:C,3,FALSE)</f>
        <v/>
      </c>
    </row>
    <row r="2702" spans="1:6" hidden="1">
      <c r="A2702" t="s">
        <v>354</v>
      </c>
      <c r="B2702">
        <v>2002</v>
      </c>
      <c r="C2702" t="s">
        <v>1</v>
      </c>
      <c r="D2702" t="s">
        <v>360</v>
      </c>
      <c r="E2702" t="s">
        <v>360</v>
      </c>
      <c r="F2702" t="str">
        <f>VLOOKUP(E2702,Resources!A:C,3,FALSE)</f>
        <v/>
      </c>
    </row>
    <row r="2703" spans="1:6" hidden="1">
      <c r="A2703" t="s">
        <v>354</v>
      </c>
      <c r="B2703">
        <v>2002</v>
      </c>
      <c r="C2703" t="s">
        <v>1</v>
      </c>
      <c r="D2703" t="s">
        <v>359</v>
      </c>
      <c r="E2703" t="s">
        <v>359</v>
      </c>
      <c r="F2703" t="str">
        <f>VLOOKUP(E2703,Resources!A:C,3,FALSE)</f>
        <v/>
      </c>
    </row>
    <row r="2704" spans="1:6" hidden="1">
      <c r="A2704" t="s">
        <v>354</v>
      </c>
      <c r="B2704">
        <v>2002</v>
      </c>
      <c r="C2704" t="s">
        <v>1</v>
      </c>
      <c r="D2704" t="s">
        <v>79</v>
      </c>
      <c r="E2704" t="s">
        <v>79</v>
      </c>
      <c r="F2704" t="str">
        <f>VLOOKUP(E2704,Resources!A:C,3,FALSE)</f>
        <v/>
      </c>
    </row>
    <row r="2705" spans="1:6" hidden="1">
      <c r="A2705" t="s">
        <v>354</v>
      </c>
      <c r="B2705">
        <v>2002</v>
      </c>
      <c r="C2705" t="s">
        <v>1</v>
      </c>
      <c r="D2705" t="s">
        <v>78</v>
      </c>
      <c r="E2705" t="s">
        <v>78</v>
      </c>
      <c r="F2705" t="str">
        <f>VLOOKUP(E2705,Resources!A:C,3,FALSE)</f>
        <v/>
      </c>
    </row>
    <row r="2706" spans="1:6" hidden="1">
      <c r="A2706" t="s">
        <v>354</v>
      </c>
      <c r="B2706">
        <v>2002</v>
      </c>
      <c r="C2706" t="s">
        <v>1</v>
      </c>
      <c r="D2706" t="s">
        <v>76</v>
      </c>
      <c r="E2706" t="s">
        <v>76</v>
      </c>
      <c r="F2706" t="str">
        <f>VLOOKUP(E2706,Resources!A:C,3,FALSE)</f>
        <v/>
      </c>
    </row>
    <row r="2707" spans="1:6" hidden="1">
      <c r="A2707" t="s">
        <v>354</v>
      </c>
      <c r="B2707">
        <v>2002</v>
      </c>
      <c r="C2707" t="s">
        <v>1</v>
      </c>
      <c r="D2707" t="s">
        <v>75</v>
      </c>
      <c r="E2707" t="s">
        <v>75</v>
      </c>
      <c r="F2707" t="str">
        <f>VLOOKUP(E2707,Resources!A:C,3,FALSE)</f>
        <v/>
      </c>
    </row>
    <row r="2708" spans="1:6" hidden="1">
      <c r="A2708" t="s">
        <v>354</v>
      </c>
      <c r="B2708">
        <v>2002</v>
      </c>
      <c r="C2708" t="s">
        <v>1</v>
      </c>
      <c r="D2708" t="s">
        <v>358</v>
      </c>
      <c r="E2708" t="s">
        <v>358</v>
      </c>
      <c r="F2708" t="str">
        <f>VLOOKUP(E2708,Resources!A:C,3,FALSE)</f>
        <v/>
      </c>
    </row>
    <row r="2709" spans="1:6" hidden="1">
      <c r="A2709" t="s">
        <v>354</v>
      </c>
      <c r="B2709">
        <v>2002</v>
      </c>
      <c r="C2709" t="s">
        <v>1</v>
      </c>
      <c r="D2709" t="s">
        <v>74</v>
      </c>
      <c r="E2709" t="s">
        <v>74</v>
      </c>
      <c r="F2709" t="str">
        <f>VLOOKUP(E2709,Resources!A:C,3,FALSE)</f>
        <v/>
      </c>
    </row>
    <row r="2710" spans="1:6" hidden="1">
      <c r="A2710" t="s">
        <v>354</v>
      </c>
      <c r="B2710">
        <v>2002</v>
      </c>
      <c r="C2710" t="s">
        <v>1</v>
      </c>
      <c r="D2710" t="s">
        <v>73</v>
      </c>
      <c r="E2710" t="s">
        <v>73</v>
      </c>
      <c r="F2710" t="str">
        <f>VLOOKUP(E2710,Resources!A:C,3,FALSE)</f>
        <v/>
      </c>
    </row>
    <row r="2711" spans="1:6" hidden="1">
      <c r="A2711" t="s">
        <v>354</v>
      </c>
      <c r="B2711">
        <v>2002</v>
      </c>
      <c r="C2711" t="s">
        <v>1</v>
      </c>
      <c r="D2711" t="s">
        <v>72</v>
      </c>
      <c r="E2711" t="s">
        <v>72</v>
      </c>
      <c r="F2711" t="str">
        <f>VLOOKUP(E2711,Resources!A:C,3,FALSE)</f>
        <v/>
      </c>
    </row>
    <row r="2712" spans="1:6" hidden="1">
      <c r="A2712" t="s">
        <v>354</v>
      </c>
      <c r="B2712">
        <v>2002</v>
      </c>
      <c r="C2712" t="s">
        <v>1</v>
      </c>
      <c r="D2712" t="s">
        <v>71</v>
      </c>
      <c r="E2712" t="s">
        <v>71</v>
      </c>
      <c r="F2712" t="str">
        <f>VLOOKUP(E2712,Resources!A:C,3,FALSE)</f>
        <v/>
      </c>
    </row>
    <row r="2713" spans="1:6" hidden="1">
      <c r="A2713" t="s">
        <v>354</v>
      </c>
      <c r="B2713">
        <v>2002</v>
      </c>
      <c r="C2713" t="s">
        <v>1</v>
      </c>
      <c r="D2713" t="s">
        <v>69</v>
      </c>
      <c r="E2713" t="s">
        <v>69</v>
      </c>
      <c r="F2713" t="str">
        <f>VLOOKUP(E2713,Resources!A:C,3,FALSE)</f>
        <v/>
      </c>
    </row>
    <row r="2714" spans="1:6" hidden="1">
      <c r="A2714" t="s">
        <v>354</v>
      </c>
      <c r="B2714">
        <v>2002</v>
      </c>
      <c r="C2714" t="s">
        <v>1</v>
      </c>
      <c r="D2714" t="s">
        <v>65</v>
      </c>
      <c r="E2714" t="s">
        <v>65</v>
      </c>
      <c r="F2714" t="str">
        <f>VLOOKUP(E2714,Resources!A:C,3,FALSE)</f>
        <v/>
      </c>
    </row>
    <row r="2715" spans="1:6" hidden="1">
      <c r="A2715" t="s">
        <v>354</v>
      </c>
      <c r="B2715">
        <v>2002</v>
      </c>
      <c r="C2715" t="s">
        <v>1</v>
      </c>
      <c r="D2715" t="s">
        <v>64</v>
      </c>
      <c r="E2715" t="s">
        <v>64</v>
      </c>
      <c r="F2715" t="str">
        <f>VLOOKUP(E2715,Resources!A:C,3,FALSE)</f>
        <v/>
      </c>
    </row>
    <row r="2716" spans="1:6" hidden="1">
      <c r="A2716" t="s">
        <v>354</v>
      </c>
      <c r="B2716">
        <v>2002</v>
      </c>
      <c r="C2716" t="s">
        <v>1</v>
      </c>
      <c r="D2716" t="s">
        <v>63</v>
      </c>
      <c r="E2716" t="s">
        <v>63</v>
      </c>
      <c r="F2716" t="str">
        <f>VLOOKUP(E2716,Resources!A:C,3,FALSE)</f>
        <v>SourceWatch</v>
      </c>
    </row>
    <row r="2717" spans="1:6" hidden="1">
      <c r="A2717" t="s">
        <v>354</v>
      </c>
      <c r="B2717">
        <v>2002</v>
      </c>
      <c r="C2717" t="s">
        <v>1</v>
      </c>
      <c r="D2717" t="s">
        <v>62</v>
      </c>
      <c r="E2717" t="s">
        <v>62</v>
      </c>
      <c r="F2717" t="str">
        <f>VLOOKUP(E2717,Resources!A:C,3,FALSE)</f>
        <v/>
      </c>
    </row>
    <row r="2718" spans="1:6" hidden="1">
      <c r="A2718" t="s">
        <v>354</v>
      </c>
      <c r="B2718">
        <v>2002</v>
      </c>
      <c r="C2718" t="s">
        <v>1</v>
      </c>
      <c r="D2718" t="s">
        <v>61</v>
      </c>
      <c r="E2718" t="s">
        <v>61</v>
      </c>
      <c r="F2718" t="str">
        <f>VLOOKUP(E2718,Resources!A:C,3,FALSE)</f>
        <v/>
      </c>
    </row>
    <row r="2719" spans="1:6" hidden="1">
      <c r="A2719" t="s">
        <v>354</v>
      </c>
      <c r="B2719">
        <v>2002</v>
      </c>
      <c r="C2719" t="s">
        <v>1</v>
      </c>
      <c r="D2719" t="s">
        <v>60</v>
      </c>
      <c r="E2719" t="s">
        <v>60</v>
      </c>
      <c r="F2719" t="str">
        <f>VLOOKUP(E2719,Resources!A:C,3,FALSE)</f>
        <v/>
      </c>
    </row>
    <row r="2720" spans="1:6" hidden="1">
      <c r="A2720" t="s">
        <v>354</v>
      </c>
      <c r="B2720">
        <v>2002</v>
      </c>
      <c r="C2720" t="s">
        <v>1</v>
      </c>
      <c r="D2720" t="s">
        <v>59</v>
      </c>
      <c r="E2720" t="s">
        <v>59</v>
      </c>
      <c r="F2720" t="str">
        <f>VLOOKUP(E2720,Resources!A:C,3,FALSE)</f>
        <v/>
      </c>
    </row>
    <row r="2721" spans="1:6" hidden="1">
      <c r="A2721" t="s">
        <v>354</v>
      </c>
      <c r="B2721">
        <v>2002</v>
      </c>
      <c r="C2721" t="s">
        <v>1</v>
      </c>
      <c r="D2721" t="s">
        <v>357</v>
      </c>
      <c r="E2721" t="s">
        <v>357</v>
      </c>
      <c r="F2721" t="str">
        <f>VLOOKUP(E2721,Resources!A:C,3,FALSE)</f>
        <v/>
      </c>
    </row>
    <row r="2722" spans="1:6" hidden="1">
      <c r="A2722" t="s">
        <v>354</v>
      </c>
      <c r="B2722">
        <v>2002</v>
      </c>
      <c r="C2722" t="s">
        <v>1</v>
      </c>
      <c r="D2722" t="s">
        <v>58</v>
      </c>
      <c r="E2722" t="s">
        <v>58</v>
      </c>
      <c r="F2722" t="str">
        <f>VLOOKUP(E2722,Resources!A:C,3,FALSE)</f>
        <v/>
      </c>
    </row>
    <row r="2723" spans="1:6" hidden="1">
      <c r="A2723" t="s">
        <v>354</v>
      </c>
      <c r="B2723">
        <v>2002</v>
      </c>
      <c r="C2723" t="s">
        <v>1</v>
      </c>
      <c r="D2723" t="s">
        <v>57</v>
      </c>
      <c r="E2723" t="s">
        <v>57</v>
      </c>
      <c r="F2723" t="str">
        <f>VLOOKUP(E2723,Resources!A:C,3,FALSE)</f>
        <v/>
      </c>
    </row>
    <row r="2724" spans="1:6" hidden="1">
      <c r="A2724" t="s">
        <v>354</v>
      </c>
      <c r="B2724">
        <v>2002</v>
      </c>
      <c r="C2724" t="s">
        <v>1</v>
      </c>
      <c r="D2724" t="s">
        <v>56</v>
      </c>
      <c r="E2724" t="s">
        <v>56</v>
      </c>
      <c r="F2724" t="str">
        <f>VLOOKUP(E2724,Resources!A:C,3,FALSE)</f>
        <v/>
      </c>
    </row>
    <row r="2725" spans="1:6" hidden="1">
      <c r="A2725" t="s">
        <v>354</v>
      </c>
      <c r="B2725">
        <v>2002</v>
      </c>
      <c r="C2725" t="s">
        <v>1</v>
      </c>
      <c r="D2725" t="s">
        <v>54</v>
      </c>
      <c r="E2725" t="s">
        <v>54</v>
      </c>
      <c r="F2725" t="str">
        <f>VLOOKUP(E2725,Resources!A:C,3,FALSE)</f>
        <v/>
      </c>
    </row>
    <row r="2726" spans="1:6" hidden="1">
      <c r="A2726" t="s">
        <v>354</v>
      </c>
      <c r="B2726">
        <v>2002</v>
      </c>
      <c r="C2726" t="s">
        <v>1</v>
      </c>
      <c r="D2726" t="s">
        <v>52</v>
      </c>
      <c r="E2726" t="s">
        <v>52</v>
      </c>
      <c r="F2726" t="str">
        <f>VLOOKUP(E2726,Resources!A:C,3,FALSE)</f>
        <v/>
      </c>
    </row>
    <row r="2727" spans="1:6" hidden="1">
      <c r="A2727" t="s">
        <v>354</v>
      </c>
      <c r="B2727">
        <v>2002</v>
      </c>
      <c r="C2727" t="s">
        <v>1</v>
      </c>
      <c r="D2727" t="s">
        <v>51</v>
      </c>
      <c r="E2727" t="s">
        <v>51</v>
      </c>
      <c r="F2727" t="str">
        <f>VLOOKUP(E2727,Resources!A:C,3,FALSE)</f>
        <v/>
      </c>
    </row>
    <row r="2728" spans="1:6" hidden="1">
      <c r="A2728" t="s">
        <v>354</v>
      </c>
      <c r="B2728">
        <v>2002</v>
      </c>
      <c r="C2728" t="s">
        <v>1</v>
      </c>
      <c r="D2728" t="s">
        <v>50</v>
      </c>
      <c r="E2728" t="s">
        <v>50</v>
      </c>
      <c r="F2728" t="str">
        <f>VLOOKUP(E2728,Resources!A:C,3,FALSE)</f>
        <v/>
      </c>
    </row>
    <row r="2729" spans="1:6" hidden="1">
      <c r="A2729" t="s">
        <v>354</v>
      </c>
      <c r="B2729">
        <v>2002</v>
      </c>
      <c r="C2729" t="s">
        <v>1</v>
      </c>
      <c r="D2729" t="s">
        <v>356</v>
      </c>
      <c r="E2729" t="s">
        <v>356</v>
      </c>
      <c r="F2729" t="str">
        <f>VLOOKUP(E2729,Resources!A:C,3,FALSE)</f>
        <v>SourceWatch</v>
      </c>
    </row>
    <row r="2730" spans="1:6" hidden="1">
      <c r="A2730" t="s">
        <v>354</v>
      </c>
      <c r="B2730">
        <v>2002</v>
      </c>
      <c r="C2730" t="s">
        <v>1</v>
      </c>
      <c r="D2730" t="s">
        <v>48</v>
      </c>
      <c r="E2730" t="s">
        <v>48</v>
      </c>
      <c r="F2730" t="str">
        <f>VLOOKUP(E2730,Resources!A:C,3,FALSE)</f>
        <v/>
      </c>
    </row>
    <row r="2731" spans="1:6" hidden="1">
      <c r="A2731" t="s">
        <v>354</v>
      </c>
      <c r="B2731">
        <v>2002</v>
      </c>
      <c r="C2731" t="s">
        <v>1</v>
      </c>
      <c r="D2731" t="s">
        <v>47</v>
      </c>
      <c r="E2731" t="s">
        <v>47</v>
      </c>
      <c r="F2731" t="str">
        <f>VLOOKUP(E2731,Resources!A:C,3,FALSE)</f>
        <v/>
      </c>
    </row>
    <row r="2732" spans="1:6" hidden="1">
      <c r="A2732" t="s">
        <v>354</v>
      </c>
      <c r="B2732">
        <v>2002</v>
      </c>
      <c r="C2732" t="s">
        <v>1</v>
      </c>
      <c r="D2732" t="s">
        <v>46</v>
      </c>
      <c r="E2732" t="s">
        <v>46</v>
      </c>
      <c r="F2732" t="str">
        <f>VLOOKUP(E2732,Resources!A:C,3,FALSE)</f>
        <v/>
      </c>
    </row>
    <row r="2733" spans="1:6" hidden="1">
      <c r="A2733" t="s">
        <v>354</v>
      </c>
      <c r="B2733">
        <v>2002</v>
      </c>
      <c r="C2733" t="s">
        <v>1</v>
      </c>
      <c r="D2733" t="s">
        <v>45</v>
      </c>
      <c r="E2733" t="s">
        <v>45</v>
      </c>
      <c r="F2733" t="str">
        <f>VLOOKUP(E2733,Resources!A:C,3,FALSE)</f>
        <v/>
      </c>
    </row>
    <row r="2734" spans="1:6" hidden="1">
      <c r="A2734" t="s">
        <v>354</v>
      </c>
      <c r="B2734">
        <v>2002</v>
      </c>
      <c r="C2734" t="s">
        <v>1</v>
      </c>
      <c r="D2734" t="s">
        <v>43</v>
      </c>
      <c r="E2734" t="s">
        <v>43</v>
      </c>
      <c r="F2734" t="str">
        <f>VLOOKUP(E2734,Resources!A:C,3,FALSE)</f>
        <v/>
      </c>
    </row>
    <row r="2735" spans="1:6" hidden="1">
      <c r="A2735" t="s">
        <v>354</v>
      </c>
      <c r="B2735">
        <v>2002</v>
      </c>
      <c r="C2735" t="s">
        <v>1</v>
      </c>
      <c r="D2735" t="s">
        <v>42</v>
      </c>
      <c r="E2735" t="s">
        <v>42</v>
      </c>
      <c r="F2735" t="str">
        <f>VLOOKUP(E2735,Resources!A:C,3,FALSE)</f>
        <v/>
      </c>
    </row>
    <row r="2736" spans="1:6" hidden="1">
      <c r="A2736" t="s">
        <v>354</v>
      </c>
      <c r="B2736">
        <v>2002</v>
      </c>
      <c r="C2736" t="s">
        <v>1</v>
      </c>
      <c r="D2736" t="s">
        <v>41</v>
      </c>
      <c r="E2736" t="s">
        <v>41</v>
      </c>
      <c r="F2736" t="str">
        <f>VLOOKUP(E2736,Resources!A:C,3,FALSE)</f>
        <v/>
      </c>
    </row>
    <row r="2737" spans="1:6" hidden="1">
      <c r="A2737" t="s">
        <v>354</v>
      </c>
      <c r="B2737">
        <v>2002</v>
      </c>
      <c r="C2737" t="s">
        <v>1</v>
      </c>
      <c r="D2737" t="s">
        <v>40</v>
      </c>
      <c r="E2737" t="s">
        <v>40</v>
      </c>
      <c r="F2737" t="str">
        <f>VLOOKUP(E2737,Resources!A:C,3,FALSE)</f>
        <v/>
      </c>
    </row>
    <row r="2738" spans="1:6" hidden="1">
      <c r="A2738" t="s">
        <v>354</v>
      </c>
      <c r="B2738">
        <v>2002</v>
      </c>
      <c r="C2738" t="s">
        <v>1</v>
      </c>
      <c r="D2738" t="s">
        <v>39</v>
      </c>
      <c r="E2738" t="s">
        <v>39</v>
      </c>
      <c r="F2738" t="str">
        <f>VLOOKUP(E2738,Resources!A:C,3,FALSE)</f>
        <v/>
      </c>
    </row>
    <row r="2739" spans="1:6" hidden="1">
      <c r="A2739" t="s">
        <v>354</v>
      </c>
      <c r="B2739">
        <v>2002</v>
      </c>
      <c r="C2739" t="s">
        <v>1</v>
      </c>
      <c r="D2739" t="s">
        <v>37</v>
      </c>
      <c r="E2739" t="s">
        <v>37</v>
      </c>
      <c r="F2739" t="str">
        <f>VLOOKUP(E2739,Resources!A:C,3,FALSE)</f>
        <v/>
      </c>
    </row>
    <row r="2740" spans="1:6" hidden="1">
      <c r="A2740" t="s">
        <v>354</v>
      </c>
      <c r="B2740">
        <v>2002</v>
      </c>
      <c r="C2740" t="s">
        <v>1</v>
      </c>
      <c r="D2740" t="s">
        <v>36</v>
      </c>
      <c r="E2740" t="s">
        <v>36</v>
      </c>
      <c r="F2740" t="str">
        <f>VLOOKUP(E2740,Resources!A:C,3,FALSE)</f>
        <v/>
      </c>
    </row>
    <row r="2741" spans="1:6" hidden="1">
      <c r="A2741" t="s">
        <v>354</v>
      </c>
      <c r="B2741">
        <v>2002</v>
      </c>
      <c r="C2741" t="s">
        <v>1</v>
      </c>
      <c r="D2741" t="s">
        <v>34</v>
      </c>
      <c r="E2741" t="s">
        <v>34</v>
      </c>
      <c r="F2741" t="str">
        <f>VLOOKUP(E2741,Resources!A:C,3,FALSE)</f>
        <v/>
      </c>
    </row>
    <row r="2742" spans="1:6" hidden="1">
      <c r="A2742" t="s">
        <v>354</v>
      </c>
      <c r="B2742">
        <v>2002</v>
      </c>
      <c r="C2742" t="s">
        <v>1</v>
      </c>
      <c r="D2742" t="s">
        <v>33</v>
      </c>
      <c r="E2742" t="s">
        <v>32</v>
      </c>
      <c r="F2742" t="str">
        <f>VLOOKUP(E2742,Resources!A:C,3,FALSE)</f>
        <v/>
      </c>
    </row>
    <row r="2743" spans="1:6" hidden="1">
      <c r="A2743" t="s">
        <v>354</v>
      </c>
      <c r="B2743">
        <v>2002</v>
      </c>
      <c r="C2743" t="s">
        <v>1</v>
      </c>
      <c r="D2743" t="s">
        <v>31</v>
      </c>
      <c r="E2743" t="s">
        <v>31</v>
      </c>
      <c r="F2743" t="str">
        <f>VLOOKUP(E2743,Resources!A:C,3,FALSE)</f>
        <v/>
      </c>
    </row>
    <row r="2744" spans="1:6" hidden="1">
      <c r="A2744" t="s">
        <v>354</v>
      </c>
      <c r="B2744">
        <v>2002</v>
      </c>
      <c r="C2744" t="s">
        <v>1</v>
      </c>
      <c r="D2744" t="s">
        <v>30</v>
      </c>
      <c r="E2744" t="s">
        <v>30</v>
      </c>
      <c r="F2744" t="str">
        <f>VLOOKUP(E2744,Resources!A:C,3,FALSE)</f>
        <v/>
      </c>
    </row>
    <row r="2745" spans="1:6" hidden="1">
      <c r="A2745" t="s">
        <v>354</v>
      </c>
      <c r="B2745">
        <v>2002</v>
      </c>
      <c r="C2745" t="s">
        <v>1</v>
      </c>
      <c r="D2745" t="s">
        <v>28</v>
      </c>
      <c r="E2745" t="s">
        <v>28</v>
      </c>
      <c r="F2745" t="str">
        <f>VLOOKUP(E2745,Resources!A:C,3,FALSE)</f>
        <v/>
      </c>
    </row>
    <row r="2746" spans="1:6" hidden="1">
      <c r="A2746" t="s">
        <v>354</v>
      </c>
      <c r="B2746">
        <v>2002</v>
      </c>
      <c r="C2746" t="s">
        <v>1</v>
      </c>
      <c r="D2746" t="s">
        <v>26</v>
      </c>
      <c r="E2746" t="s">
        <v>26</v>
      </c>
      <c r="F2746" t="str">
        <f>VLOOKUP(E2746,Resources!A:C,3,FALSE)</f>
        <v/>
      </c>
    </row>
    <row r="2747" spans="1:6" hidden="1">
      <c r="A2747" t="s">
        <v>354</v>
      </c>
      <c r="B2747">
        <v>2002</v>
      </c>
      <c r="C2747" t="s">
        <v>1</v>
      </c>
      <c r="D2747" t="s">
        <v>23</v>
      </c>
      <c r="E2747" t="s">
        <v>23</v>
      </c>
      <c r="F2747" t="str">
        <f>VLOOKUP(E2747,Resources!A:C,3,FALSE)</f>
        <v/>
      </c>
    </row>
    <row r="2748" spans="1:6" hidden="1">
      <c r="A2748" t="s">
        <v>354</v>
      </c>
      <c r="B2748">
        <v>2002</v>
      </c>
      <c r="C2748" t="s">
        <v>1</v>
      </c>
      <c r="D2748" t="s">
        <v>22</v>
      </c>
      <c r="E2748" t="s">
        <v>22</v>
      </c>
      <c r="F2748" t="str">
        <f>VLOOKUP(E2748,Resources!A:C,3,FALSE)</f>
        <v/>
      </c>
    </row>
    <row r="2749" spans="1:6" hidden="1">
      <c r="A2749" t="s">
        <v>354</v>
      </c>
      <c r="B2749">
        <v>2002</v>
      </c>
      <c r="C2749" t="s">
        <v>1</v>
      </c>
      <c r="D2749" t="s">
        <v>21</v>
      </c>
      <c r="E2749" t="s">
        <v>21</v>
      </c>
      <c r="F2749" t="str">
        <f>VLOOKUP(E2749,Resources!A:C,3,FALSE)</f>
        <v/>
      </c>
    </row>
    <row r="2750" spans="1:6" hidden="1">
      <c r="A2750" t="s">
        <v>354</v>
      </c>
      <c r="B2750">
        <v>2002</v>
      </c>
      <c r="C2750" t="s">
        <v>1</v>
      </c>
      <c r="D2750" t="s">
        <v>20</v>
      </c>
      <c r="E2750" t="s">
        <v>20</v>
      </c>
      <c r="F2750" t="str">
        <f>VLOOKUP(E2750,Resources!A:C,3,FALSE)</f>
        <v>SourceWatch</v>
      </c>
    </row>
    <row r="2751" spans="1:6" hidden="1">
      <c r="A2751" t="s">
        <v>354</v>
      </c>
      <c r="B2751">
        <v>2002</v>
      </c>
      <c r="C2751" t="s">
        <v>1</v>
      </c>
      <c r="D2751" t="s">
        <v>19</v>
      </c>
      <c r="E2751" t="s">
        <v>19</v>
      </c>
      <c r="F2751" t="str">
        <f>VLOOKUP(E2751,Resources!A:C,3,FALSE)</f>
        <v/>
      </c>
    </row>
    <row r="2752" spans="1:6" hidden="1">
      <c r="A2752" t="s">
        <v>354</v>
      </c>
      <c r="B2752">
        <v>2002</v>
      </c>
      <c r="C2752" t="s">
        <v>1</v>
      </c>
      <c r="D2752" t="s">
        <v>18</v>
      </c>
      <c r="E2752" t="s">
        <v>18</v>
      </c>
      <c r="F2752" t="str">
        <f>VLOOKUP(E2752,Resources!A:C,3,FALSE)</f>
        <v/>
      </c>
    </row>
    <row r="2753" spans="1:6" hidden="1">
      <c r="A2753" t="s">
        <v>354</v>
      </c>
      <c r="B2753">
        <v>2002</v>
      </c>
      <c r="C2753" t="s">
        <v>1</v>
      </c>
      <c r="D2753" t="s">
        <v>17</v>
      </c>
      <c r="E2753" t="s">
        <v>17</v>
      </c>
      <c r="F2753" t="str">
        <f>VLOOKUP(E2753,Resources!A:C,3,FALSE)</f>
        <v/>
      </c>
    </row>
    <row r="2754" spans="1:6" hidden="1">
      <c r="A2754" t="s">
        <v>354</v>
      </c>
      <c r="B2754">
        <v>2002</v>
      </c>
      <c r="C2754" t="s">
        <v>1</v>
      </c>
      <c r="D2754" t="s">
        <v>16</v>
      </c>
      <c r="E2754" t="s">
        <v>16</v>
      </c>
      <c r="F2754" t="str">
        <f>VLOOKUP(E2754,Resources!A:C,3,FALSE)</f>
        <v/>
      </c>
    </row>
    <row r="2755" spans="1:6" hidden="1">
      <c r="A2755" t="s">
        <v>354</v>
      </c>
      <c r="B2755">
        <v>2002</v>
      </c>
      <c r="C2755" t="s">
        <v>1</v>
      </c>
      <c r="D2755" t="s">
        <v>15</v>
      </c>
      <c r="E2755" t="s">
        <v>15</v>
      </c>
      <c r="F2755" t="str">
        <f>VLOOKUP(E2755,Resources!A:C,3,FALSE)</f>
        <v/>
      </c>
    </row>
    <row r="2756" spans="1:6" hidden="1">
      <c r="A2756" t="s">
        <v>354</v>
      </c>
      <c r="B2756">
        <v>2002</v>
      </c>
      <c r="C2756" t="s">
        <v>1</v>
      </c>
      <c r="D2756" t="s">
        <v>13</v>
      </c>
      <c r="E2756" t="s">
        <v>13</v>
      </c>
      <c r="F2756" t="str">
        <f>VLOOKUP(E2756,Resources!A:C,3,FALSE)</f>
        <v/>
      </c>
    </row>
    <row r="2757" spans="1:6" hidden="1">
      <c r="A2757" t="s">
        <v>354</v>
      </c>
      <c r="B2757">
        <v>2002</v>
      </c>
      <c r="C2757" t="s">
        <v>1</v>
      </c>
      <c r="D2757" t="s">
        <v>12</v>
      </c>
      <c r="E2757" t="s">
        <v>12</v>
      </c>
      <c r="F2757" t="str">
        <f>VLOOKUP(E2757,Resources!A:C,3,FALSE)</f>
        <v/>
      </c>
    </row>
    <row r="2758" spans="1:6" hidden="1">
      <c r="A2758" t="s">
        <v>354</v>
      </c>
      <c r="B2758">
        <v>2002</v>
      </c>
      <c r="C2758" t="s">
        <v>1</v>
      </c>
      <c r="D2758" t="s">
        <v>11</v>
      </c>
      <c r="E2758" t="s">
        <v>11</v>
      </c>
      <c r="F2758" t="str">
        <f>VLOOKUP(E2758,Resources!A:C,3,FALSE)</f>
        <v/>
      </c>
    </row>
    <row r="2759" spans="1:6" hidden="1">
      <c r="A2759" t="s">
        <v>354</v>
      </c>
      <c r="B2759">
        <v>2002</v>
      </c>
      <c r="C2759" t="s">
        <v>1</v>
      </c>
      <c r="D2759" t="s">
        <v>10</v>
      </c>
      <c r="E2759" t="s">
        <v>10</v>
      </c>
      <c r="F2759" t="str">
        <f>VLOOKUP(E2759,Resources!A:C,3,FALSE)</f>
        <v/>
      </c>
    </row>
    <row r="2760" spans="1:6" hidden="1">
      <c r="A2760" t="s">
        <v>354</v>
      </c>
      <c r="B2760">
        <v>2002</v>
      </c>
      <c r="C2760" t="s">
        <v>1</v>
      </c>
      <c r="D2760" t="s">
        <v>355</v>
      </c>
      <c r="E2760" t="s">
        <v>355</v>
      </c>
      <c r="F2760" t="str">
        <f>VLOOKUP(E2760,Resources!A:C,3,FALSE)</f>
        <v/>
      </c>
    </row>
    <row r="2761" spans="1:6" hidden="1">
      <c r="A2761" t="s">
        <v>354</v>
      </c>
      <c r="B2761">
        <v>2002</v>
      </c>
      <c r="C2761" t="s">
        <v>1</v>
      </c>
      <c r="D2761" t="s">
        <v>8</v>
      </c>
      <c r="E2761" t="s">
        <v>8</v>
      </c>
      <c r="F2761" t="str">
        <f>VLOOKUP(E2761,Resources!A:C,3,FALSE)</f>
        <v/>
      </c>
    </row>
    <row r="2762" spans="1:6" hidden="1">
      <c r="A2762" t="s">
        <v>354</v>
      </c>
      <c r="B2762">
        <v>2002</v>
      </c>
      <c r="C2762" t="s">
        <v>1</v>
      </c>
      <c r="D2762" t="s">
        <v>7</v>
      </c>
      <c r="E2762" t="s">
        <v>7</v>
      </c>
      <c r="F2762" t="str">
        <f>VLOOKUP(E2762,Resources!A:C,3,FALSE)</f>
        <v/>
      </c>
    </row>
    <row r="2763" spans="1:6" hidden="1">
      <c r="A2763" t="s">
        <v>354</v>
      </c>
      <c r="B2763">
        <v>2002</v>
      </c>
      <c r="C2763" t="s">
        <v>1</v>
      </c>
      <c r="D2763" t="s">
        <v>6</v>
      </c>
      <c r="E2763" t="s">
        <v>6</v>
      </c>
      <c r="F2763" t="str">
        <f>VLOOKUP(E2763,Resources!A:C,3,FALSE)</f>
        <v/>
      </c>
    </row>
    <row r="2764" spans="1:6" hidden="1">
      <c r="A2764" t="s">
        <v>354</v>
      </c>
      <c r="B2764">
        <v>2002</v>
      </c>
      <c r="C2764" t="s">
        <v>1</v>
      </c>
      <c r="D2764" t="s">
        <v>5</v>
      </c>
      <c r="E2764" t="s">
        <v>5</v>
      </c>
      <c r="F2764" t="str">
        <f>VLOOKUP(E2764,Resources!A:C,3,FALSE)</f>
        <v/>
      </c>
    </row>
    <row r="2765" spans="1:6" hidden="1">
      <c r="A2765" t="s">
        <v>354</v>
      </c>
      <c r="B2765">
        <v>2002</v>
      </c>
      <c r="C2765" t="s">
        <v>1</v>
      </c>
      <c r="D2765" t="s">
        <v>4</v>
      </c>
      <c r="E2765" t="s">
        <v>4</v>
      </c>
      <c r="F2765" t="str">
        <f>VLOOKUP(E2765,Resources!A:C,3,FALSE)</f>
        <v/>
      </c>
    </row>
    <row r="2766" spans="1:6" hidden="1">
      <c r="A2766" t="s">
        <v>354</v>
      </c>
      <c r="B2766">
        <v>2002</v>
      </c>
      <c r="C2766" t="s">
        <v>1</v>
      </c>
      <c r="D2766" t="s">
        <v>3</v>
      </c>
      <c r="E2766" t="s">
        <v>3</v>
      </c>
      <c r="F2766" t="str">
        <f>VLOOKUP(E2766,Resources!A:C,3,FALSE)</f>
        <v/>
      </c>
    </row>
    <row r="2767" spans="1:6" hidden="1">
      <c r="A2767" t="s">
        <v>352</v>
      </c>
      <c r="B2767">
        <v>2001</v>
      </c>
      <c r="C2767" t="s">
        <v>351</v>
      </c>
      <c r="D2767" t="s">
        <v>348</v>
      </c>
      <c r="E2767" t="s">
        <v>348</v>
      </c>
      <c r="F2767" t="str">
        <f>VLOOKUP(E2767,Resources!A:C,3,FALSE)</f>
        <v/>
      </c>
    </row>
    <row r="2768" spans="1:6" hidden="1">
      <c r="A2768" t="s">
        <v>352</v>
      </c>
      <c r="B2768">
        <v>2001</v>
      </c>
      <c r="C2768" t="s">
        <v>351</v>
      </c>
      <c r="D2768" t="s">
        <v>341</v>
      </c>
      <c r="E2768" t="s">
        <v>341</v>
      </c>
      <c r="F2768" t="str">
        <f>VLOOKUP(E2768,Resources!A:C,3,FALSE)</f>
        <v>SourceWatch</v>
      </c>
    </row>
    <row r="2769" spans="1:6" hidden="1">
      <c r="A2769" t="s">
        <v>352</v>
      </c>
      <c r="B2769">
        <v>2001</v>
      </c>
      <c r="C2769" t="s">
        <v>351</v>
      </c>
      <c r="D2769" t="s">
        <v>321</v>
      </c>
      <c r="E2769" t="s">
        <v>321</v>
      </c>
      <c r="F2769" t="str">
        <f>VLOOKUP(E2769,Resources!A:C,3,FALSE)</f>
        <v/>
      </c>
    </row>
    <row r="2770" spans="1:6" hidden="1">
      <c r="A2770" t="s">
        <v>352</v>
      </c>
      <c r="B2770">
        <v>2001</v>
      </c>
      <c r="C2770" t="s">
        <v>351</v>
      </c>
      <c r="D2770" t="s">
        <v>297</v>
      </c>
      <c r="E2770" t="s">
        <v>297</v>
      </c>
      <c r="F2770" t="str">
        <f>VLOOKUP(E2770,Resources!A:C,3,FALSE)</f>
        <v>DeSmog</v>
      </c>
    </row>
    <row r="2771" spans="1:6" hidden="1">
      <c r="A2771" t="s">
        <v>352</v>
      </c>
      <c r="B2771">
        <v>2001</v>
      </c>
      <c r="C2771" t="s">
        <v>351</v>
      </c>
      <c r="D2771" t="s">
        <v>285</v>
      </c>
      <c r="E2771" t="s">
        <v>285</v>
      </c>
      <c r="F2771" t="str">
        <f>VLOOKUP(E2771,Resources!A:C,3,FALSE)</f>
        <v/>
      </c>
    </row>
    <row r="2772" spans="1:6" hidden="1">
      <c r="A2772" t="s">
        <v>352</v>
      </c>
      <c r="B2772">
        <v>2001</v>
      </c>
      <c r="C2772" t="s">
        <v>351</v>
      </c>
      <c r="D2772" t="s">
        <v>276</v>
      </c>
      <c r="E2772" t="s">
        <v>276</v>
      </c>
      <c r="F2772" t="str">
        <f>VLOOKUP(E2772,Resources!A:C,3,FALSE)</f>
        <v/>
      </c>
    </row>
    <row r="2773" spans="1:6" hidden="1">
      <c r="A2773" t="s">
        <v>352</v>
      </c>
      <c r="B2773">
        <v>2001</v>
      </c>
      <c r="C2773" t="s">
        <v>351</v>
      </c>
      <c r="D2773" t="s">
        <v>260</v>
      </c>
      <c r="E2773" t="s">
        <v>259</v>
      </c>
      <c r="F2773" t="str">
        <f>VLOOKUP(E2773,Resources!A:C,3,FALSE)</f>
        <v>DeSmog</v>
      </c>
    </row>
    <row r="2774" spans="1:6" hidden="1">
      <c r="A2774" t="s">
        <v>352</v>
      </c>
      <c r="B2774">
        <v>2001</v>
      </c>
      <c r="C2774" t="s">
        <v>351</v>
      </c>
      <c r="D2774" t="s">
        <v>245</v>
      </c>
      <c r="E2774" t="s">
        <v>245</v>
      </c>
      <c r="F2774" t="str">
        <f>VLOOKUP(E2774,Resources!A:C,3,FALSE)</f>
        <v/>
      </c>
    </row>
    <row r="2775" spans="1:6" hidden="1">
      <c r="A2775" t="s">
        <v>352</v>
      </c>
      <c r="B2775">
        <v>2001</v>
      </c>
      <c r="C2775" t="s">
        <v>351</v>
      </c>
      <c r="D2775" t="s">
        <v>241</v>
      </c>
      <c r="E2775" t="s">
        <v>241</v>
      </c>
      <c r="F2775" t="str">
        <f>VLOOKUP(E2775,Resources!A:C,3,FALSE)</f>
        <v>SourceWatch</v>
      </c>
    </row>
    <row r="2776" spans="1:6" hidden="1">
      <c r="A2776" t="s">
        <v>352</v>
      </c>
      <c r="B2776">
        <v>2001</v>
      </c>
      <c r="C2776" t="s">
        <v>351</v>
      </c>
      <c r="D2776" t="s">
        <v>236</v>
      </c>
      <c r="E2776" t="s">
        <v>236</v>
      </c>
      <c r="F2776" t="str">
        <f>VLOOKUP(E2776,Resources!A:C,3,FALSE)</f>
        <v/>
      </c>
    </row>
    <row r="2777" spans="1:6" hidden="1">
      <c r="A2777" t="s">
        <v>352</v>
      </c>
      <c r="B2777">
        <v>2001</v>
      </c>
      <c r="C2777" t="s">
        <v>351</v>
      </c>
      <c r="D2777" t="s">
        <v>224</v>
      </c>
      <c r="E2777" t="s">
        <v>224</v>
      </c>
      <c r="F2777" t="str">
        <f>VLOOKUP(E2777,Resources!A:C,3,FALSE)</f>
        <v/>
      </c>
    </row>
    <row r="2778" spans="1:6" hidden="1">
      <c r="A2778" t="s">
        <v>352</v>
      </c>
      <c r="B2778">
        <v>2001</v>
      </c>
      <c r="C2778" t="s">
        <v>351</v>
      </c>
      <c r="D2778" t="s">
        <v>204</v>
      </c>
      <c r="E2778" t="s">
        <v>204</v>
      </c>
      <c r="F2778" t="str">
        <f>VLOOKUP(E2778,Resources!A:C,3,FALSE)</f>
        <v>SourceWatch</v>
      </c>
    </row>
    <row r="2779" spans="1:6" hidden="1">
      <c r="A2779" t="s">
        <v>352</v>
      </c>
      <c r="B2779">
        <v>2001</v>
      </c>
      <c r="C2779" t="s">
        <v>351</v>
      </c>
      <c r="D2779" t="s">
        <v>63</v>
      </c>
      <c r="E2779" t="s">
        <v>63</v>
      </c>
      <c r="F2779" t="str">
        <f>VLOOKUP(E2779,Resources!A:C,3,FALSE)</f>
        <v>SourceWatch</v>
      </c>
    </row>
    <row r="2780" spans="1:6" hidden="1">
      <c r="A2780" t="s">
        <v>352</v>
      </c>
      <c r="B2780">
        <v>2001</v>
      </c>
      <c r="C2780" t="s">
        <v>351</v>
      </c>
      <c r="D2780" t="s">
        <v>353</v>
      </c>
      <c r="E2780" t="s">
        <v>353</v>
      </c>
      <c r="F2780" t="str">
        <f>VLOOKUP(E2780,Resources!A:C,3,FALSE)</f>
        <v/>
      </c>
    </row>
    <row r="2781" spans="1:6" hidden="1">
      <c r="A2781" t="s">
        <v>352</v>
      </c>
      <c r="B2781">
        <v>2001</v>
      </c>
      <c r="C2781" t="s">
        <v>351</v>
      </c>
      <c r="D2781" t="s">
        <v>36</v>
      </c>
      <c r="E2781" t="s">
        <v>36</v>
      </c>
      <c r="F2781" t="str">
        <f>VLOOKUP(E2781,Resources!A:C,3,FALSE)</f>
        <v/>
      </c>
    </row>
    <row r="2782" spans="1:6" hidden="1">
      <c r="A2782" t="s">
        <v>352</v>
      </c>
      <c r="B2782">
        <v>2001</v>
      </c>
      <c r="C2782" t="s">
        <v>351</v>
      </c>
      <c r="D2782" t="s">
        <v>21</v>
      </c>
      <c r="E2782" t="s">
        <v>21</v>
      </c>
      <c r="F2782" t="str">
        <f>VLOOKUP(E2782,Resources!A:C,3,FALSE)</f>
        <v/>
      </c>
    </row>
    <row r="2783" spans="1:6" hidden="1">
      <c r="A2783" t="s">
        <v>2</v>
      </c>
      <c r="B2783">
        <v>2001</v>
      </c>
      <c r="C2783" t="s">
        <v>1</v>
      </c>
      <c r="D2783" t="s">
        <v>350</v>
      </c>
      <c r="E2783" t="s">
        <v>350</v>
      </c>
      <c r="F2783" t="str">
        <f>VLOOKUP(E2783,Resources!A:C,3,FALSE)</f>
        <v/>
      </c>
    </row>
    <row r="2784" spans="1:6" hidden="1">
      <c r="A2784" t="s">
        <v>2</v>
      </c>
      <c r="B2784">
        <v>2001</v>
      </c>
      <c r="C2784" t="s">
        <v>1</v>
      </c>
      <c r="D2784" t="s">
        <v>349</v>
      </c>
      <c r="E2784" t="s">
        <v>349</v>
      </c>
      <c r="F2784" t="str">
        <f>VLOOKUP(E2784,Resources!A:C,3,FALSE)</f>
        <v/>
      </c>
    </row>
    <row r="2785" spans="1:6" hidden="1">
      <c r="A2785" t="s">
        <v>2</v>
      </c>
      <c r="B2785">
        <v>2001</v>
      </c>
      <c r="C2785" t="s">
        <v>1</v>
      </c>
      <c r="D2785" t="s">
        <v>348</v>
      </c>
      <c r="E2785" t="s">
        <v>348</v>
      </c>
      <c r="F2785" t="str">
        <f>VLOOKUP(E2785,Resources!A:C,3,FALSE)</f>
        <v/>
      </c>
    </row>
    <row r="2786" spans="1:6" hidden="1">
      <c r="A2786" t="s">
        <v>2</v>
      </c>
      <c r="B2786">
        <v>2001</v>
      </c>
      <c r="C2786" t="s">
        <v>1</v>
      </c>
      <c r="D2786" t="s">
        <v>347</v>
      </c>
      <c r="E2786" t="s">
        <v>347</v>
      </c>
      <c r="F2786" t="str">
        <f>VLOOKUP(E2786,Resources!A:C,3,FALSE)</f>
        <v/>
      </c>
    </row>
    <row r="2787" spans="1:6" hidden="1">
      <c r="A2787" t="s">
        <v>2</v>
      </c>
      <c r="B2787">
        <v>2001</v>
      </c>
      <c r="C2787" t="s">
        <v>1</v>
      </c>
      <c r="D2787" t="s">
        <v>346</v>
      </c>
      <c r="E2787" t="s">
        <v>346</v>
      </c>
      <c r="F2787" t="str">
        <f>VLOOKUP(E2787,Resources!A:C,3,FALSE)</f>
        <v/>
      </c>
    </row>
    <row r="2788" spans="1:6" hidden="1">
      <c r="A2788" t="s">
        <v>2</v>
      </c>
      <c r="B2788">
        <v>2001</v>
      </c>
      <c r="C2788" t="s">
        <v>1</v>
      </c>
      <c r="D2788" t="s">
        <v>345</v>
      </c>
      <c r="E2788" t="s">
        <v>345</v>
      </c>
      <c r="F2788" t="str">
        <f>VLOOKUP(E2788,Resources!A:C,3,FALSE)</f>
        <v/>
      </c>
    </row>
    <row r="2789" spans="1:6" hidden="1">
      <c r="A2789" t="s">
        <v>2</v>
      </c>
      <c r="B2789">
        <v>2001</v>
      </c>
      <c r="C2789" t="s">
        <v>1</v>
      </c>
      <c r="D2789" t="s">
        <v>344</v>
      </c>
      <c r="E2789" t="s">
        <v>344</v>
      </c>
      <c r="F2789" t="str">
        <f>VLOOKUP(E2789,Resources!A:C,3,FALSE)</f>
        <v/>
      </c>
    </row>
    <row r="2790" spans="1:6" hidden="1">
      <c r="A2790" t="s">
        <v>2</v>
      </c>
      <c r="B2790">
        <v>2001</v>
      </c>
      <c r="C2790" t="s">
        <v>1</v>
      </c>
      <c r="D2790" t="s">
        <v>343</v>
      </c>
      <c r="E2790" t="s">
        <v>343</v>
      </c>
      <c r="F2790" t="str">
        <f>VLOOKUP(E2790,Resources!A:C,3,FALSE)</f>
        <v/>
      </c>
    </row>
    <row r="2791" spans="1:6" hidden="1">
      <c r="A2791" t="s">
        <v>2</v>
      </c>
      <c r="B2791">
        <v>2001</v>
      </c>
      <c r="C2791" t="s">
        <v>1</v>
      </c>
      <c r="D2791" t="s">
        <v>342</v>
      </c>
      <c r="E2791" t="s">
        <v>342</v>
      </c>
      <c r="F2791" t="str">
        <f>VLOOKUP(E2791,Resources!A:C,3,FALSE)</f>
        <v/>
      </c>
    </row>
    <row r="2792" spans="1:6" hidden="1">
      <c r="A2792" t="s">
        <v>2</v>
      </c>
      <c r="B2792">
        <v>2001</v>
      </c>
      <c r="C2792" t="s">
        <v>1</v>
      </c>
      <c r="D2792" t="s">
        <v>341</v>
      </c>
      <c r="E2792" t="s">
        <v>341</v>
      </c>
      <c r="F2792" t="str">
        <f>VLOOKUP(E2792,Resources!A:C,3,FALSE)</f>
        <v>SourceWatch</v>
      </c>
    </row>
    <row r="2793" spans="1:6" hidden="1">
      <c r="A2793" t="s">
        <v>2</v>
      </c>
      <c r="B2793">
        <v>2001</v>
      </c>
      <c r="C2793" t="s">
        <v>1</v>
      </c>
      <c r="D2793" t="s">
        <v>340</v>
      </c>
      <c r="E2793" t="s">
        <v>340</v>
      </c>
      <c r="F2793" t="str">
        <f>VLOOKUP(E2793,Resources!A:C,3,FALSE)</f>
        <v/>
      </c>
    </row>
    <row r="2794" spans="1:6" hidden="1">
      <c r="A2794" t="s">
        <v>2</v>
      </c>
      <c r="B2794">
        <v>2001</v>
      </c>
      <c r="C2794" t="s">
        <v>1</v>
      </c>
      <c r="D2794" t="s">
        <v>339</v>
      </c>
      <c r="E2794" t="s">
        <v>339</v>
      </c>
      <c r="F2794" t="str">
        <f>VLOOKUP(E2794,Resources!A:C,3,FALSE)</f>
        <v/>
      </c>
    </row>
    <row r="2795" spans="1:6" hidden="1">
      <c r="A2795" t="s">
        <v>2</v>
      </c>
      <c r="B2795">
        <v>2001</v>
      </c>
      <c r="C2795" t="s">
        <v>1</v>
      </c>
      <c r="D2795" t="s">
        <v>338</v>
      </c>
      <c r="E2795" t="s">
        <v>338</v>
      </c>
      <c r="F2795" t="str">
        <f>VLOOKUP(E2795,Resources!A:C,3,FALSE)</f>
        <v/>
      </c>
    </row>
    <row r="2796" spans="1:6" hidden="1">
      <c r="A2796" t="s">
        <v>2</v>
      </c>
      <c r="B2796">
        <v>2001</v>
      </c>
      <c r="C2796" t="s">
        <v>1</v>
      </c>
      <c r="D2796" t="s">
        <v>337</v>
      </c>
      <c r="E2796" t="s">
        <v>337</v>
      </c>
      <c r="F2796" t="str">
        <f>VLOOKUP(E2796,Resources!A:C,3,FALSE)</f>
        <v/>
      </c>
    </row>
    <row r="2797" spans="1:6" hidden="1">
      <c r="A2797" t="s">
        <v>2</v>
      </c>
      <c r="B2797">
        <v>2001</v>
      </c>
      <c r="C2797" t="s">
        <v>1</v>
      </c>
      <c r="D2797" t="s">
        <v>336</v>
      </c>
      <c r="E2797" t="s">
        <v>336</v>
      </c>
      <c r="F2797" t="str">
        <f>VLOOKUP(E2797,Resources!A:C,3,FALSE)</f>
        <v/>
      </c>
    </row>
    <row r="2798" spans="1:6" hidden="1">
      <c r="A2798" t="s">
        <v>2</v>
      </c>
      <c r="B2798">
        <v>2001</v>
      </c>
      <c r="C2798" t="s">
        <v>1</v>
      </c>
      <c r="D2798" t="s">
        <v>335</v>
      </c>
      <c r="E2798" t="s">
        <v>335</v>
      </c>
      <c r="F2798" t="str">
        <f>VLOOKUP(E2798,Resources!A:C,3,FALSE)</f>
        <v/>
      </c>
    </row>
    <row r="2799" spans="1:6" hidden="1">
      <c r="A2799" t="s">
        <v>2</v>
      </c>
      <c r="B2799">
        <v>2001</v>
      </c>
      <c r="C2799" t="s">
        <v>1</v>
      </c>
      <c r="D2799" t="s">
        <v>334</v>
      </c>
      <c r="E2799" t="s">
        <v>334</v>
      </c>
      <c r="F2799" t="str">
        <f>VLOOKUP(E2799,Resources!A:C,3,FALSE)</f>
        <v/>
      </c>
    </row>
    <row r="2800" spans="1:6" hidden="1">
      <c r="A2800" t="s">
        <v>2</v>
      </c>
      <c r="B2800">
        <v>2001</v>
      </c>
      <c r="C2800" t="s">
        <v>1</v>
      </c>
      <c r="D2800" t="s">
        <v>333</v>
      </c>
      <c r="E2800" t="s">
        <v>333</v>
      </c>
      <c r="F2800" t="str">
        <f>VLOOKUP(E2800,Resources!A:C,3,FALSE)</f>
        <v>SourceWatch</v>
      </c>
    </row>
    <row r="2801" spans="1:6" hidden="1">
      <c r="A2801" t="s">
        <v>2</v>
      </c>
      <c r="B2801">
        <v>2001</v>
      </c>
      <c r="C2801" t="s">
        <v>1</v>
      </c>
      <c r="D2801" t="s">
        <v>332</v>
      </c>
      <c r="E2801" t="s">
        <v>332</v>
      </c>
      <c r="F2801" t="str">
        <f>VLOOKUP(E2801,Resources!A:C,3,FALSE)</f>
        <v/>
      </c>
    </row>
    <row r="2802" spans="1:6" hidden="1">
      <c r="A2802" t="s">
        <v>2</v>
      </c>
      <c r="B2802">
        <v>2001</v>
      </c>
      <c r="C2802" t="s">
        <v>1</v>
      </c>
      <c r="D2802" t="s">
        <v>331</v>
      </c>
      <c r="E2802" t="s">
        <v>331</v>
      </c>
      <c r="F2802" t="str">
        <f>VLOOKUP(E2802,Resources!A:C,3,FALSE)</f>
        <v/>
      </c>
    </row>
    <row r="2803" spans="1:6" hidden="1">
      <c r="A2803" t="s">
        <v>2</v>
      </c>
      <c r="B2803">
        <v>2001</v>
      </c>
      <c r="C2803" t="s">
        <v>1</v>
      </c>
      <c r="D2803" t="s">
        <v>330</v>
      </c>
      <c r="E2803" t="s">
        <v>330</v>
      </c>
      <c r="F2803" t="str">
        <f>VLOOKUP(E2803,Resources!A:C,3,FALSE)</f>
        <v/>
      </c>
    </row>
    <row r="2804" spans="1:6" hidden="1">
      <c r="A2804" t="s">
        <v>2</v>
      </c>
      <c r="B2804">
        <v>2001</v>
      </c>
      <c r="C2804" t="s">
        <v>1</v>
      </c>
      <c r="D2804" t="s">
        <v>329</v>
      </c>
      <c r="E2804" t="s">
        <v>329</v>
      </c>
      <c r="F2804" t="str">
        <f>VLOOKUP(E2804,Resources!A:C,3,FALSE)</f>
        <v/>
      </c>
    </row>
    <row r="2805" spans="1:6" hidden="1">
      <c r="A2805" t="s">
        <v>2</v>
      </c>
      <c r="B2805">
        <v>2001</v>
      </c>
      <c r="C2805" t="s">
        <v>1</v>
      </c>
      <c r="D2805" t="s">
        <v>328</v>
      </c>
      <c r="E2805" t="s">
        <v>328</v>
      </c>
      <c r="F2805" t="str">
        <f>VLOOKUP(E2805,Resources!A:C,3,FALSE)</f>
        <v/>
      </c>
    </row>
    <row r="2806" spans="1:6" hidden="1">
      <c r="A2806" t="s">
        <v>2</v>
      </c>
      <c r="B2806">
        <v>2001</v>
      </c>
      <c r="C2806" t="s">
        <v>1</v>
      </c>
      <c r="D2806" t="s">
        <v>327</v>
      </c>
      <c r="E2806" t="s">
        <v>326</v>
      </c>
      <c r="F2806" t="str">
        <f>VLOOKUP(E2806,Resources!A:C,3,FALSE)</f>
        <v/>
      </c>
    </row>
    <row r="2807" spans="1:6" hidden="1">
      <c r="A2807" t="s">
        <v>2</v>
      </c>
      <c r="B2807">
        <v>2001</v>
      </c>
      <c r="C2807" t="s">
        <v>1</v>
      </c>
      <c r="D2807" t="s">
        <v>325</v>
      </c>
      <c r="E2807" t="s">
        <v>325</v>
      </c>
      <c r="F2807" t="str">
        <f>VLOOKUP(E2807,Resources!A:C,3,FALSE)</f>
        <v/>
      </c>
    </row>
    <row r="2808" spans="1:6" hidden="1">
      <c r="A2808" t="s">
        <v>2</v>
      </c>
      <c r="B2808">
        <v>2001</v>
      </c>
      <c r="C2808" t="s">
        <v>1</v>
      </c>
      <c r="D2808" t="s">
        <v>324</v>
      </c>
      <c r="E2808" t="s">
        <v>324</v>
      </c>
      <c r="F2808" t="str">
        <f>VLOOKUP(E2808,Resources!A:C,3,FALSE)</f>
        <v/>
      </c>
    </row>
    <row r="2809" spans="1:6" hidden="1">
      <c r="A2809" t="s">
        <v>2</v>
      </c>
      <c r="B2809">
        <v>2001</v>
      </c>
      <c r="C2809" t="s">
        <v>1</v>
      </c>
      <c r="D2809" t="s">
        <v>323</v>
      </c>
      <c r="E2809" t="s">
        <v>323</v>
      </c>
      <c r="F2809" t="str">
        <f>VLOOKUP(E2809,Resources!A:C,3,FALSE)</f>
        <v>SourceWatch</v>
      </c>
    </row>
    <row r="2810" spans="1:6" hidden="1">
      <c r="A2810" t="s">
        <v>2</v>
      </c>
      <c r="B2810">
        <v>2001</v>
      </c>
      <c r="C2810" t="s">
        <v>1</v>
      </c>
      <c r="D2810" t="s">
        <v>322</v>
      </c>
      <c r="E2810" t="s">
        <v>322</v>
      </c>
      <c r="F2810" t="str">
        <f>VLOOKUP(E2810,Resources!A:C,3,FALSE)</f>
        <v/>
      </c>
    </row>
    <row r="2811" spans="1:6" hidden="1">
      <c r="A2811" t="s">
        <v>2</v>
      </c>
      <c r="B2811">
        <v>2001</v>
      </c>
      <c r="C2811" t="s">
        <v>1</v>
      </c>
      <c r="D2811" t="s">
        <v>321</v>
      </c>
      <c r="E2811" t="s">
        <v>321</v>
      </c>
      <c r="F2811" t="str">
        <f>VLOOKUP(E2811,Resources!A:C,3,FALSE)</f>
        <v/>
      </c>
    </row>
    <row r="2812" spans="1:6" hidden="1">
      <c r="A2812" t="s">
        <v>2</v>
      </c>
      <c r="B2812">
        <v>2001</v>
      </c>
      <c r="C2812" t="s">
        <v>1</v>
      </c>
      <c r="D2812" t="s">
        <v>320</v>
      </c>
      <c r="E2812" t="s">
        <v>320</v>
      </c>
      <c r="F2812" t="str">
        <f>VLOOKUP(E2812,Resources!A:C,3,FALSE)</f>
        <v/>
      </c>
    </row>
    <row r="2813" spans="1:6" hidden="1">
      <c r="A2813" t="s">
        <v>2</v>
      </c>
      <c r="B2813">
        <v>2001</v>
      </c>
      <c r="C2813" t="s">
        <v>1</v>
      </c>
      <c r="D2813" t="s">
        <v>319</v>
      </c>
      <c r="E2813" t="s">
        <v>319</v>
      </c>
      <c r="F2813" t="str">
        <f>VLOOKUP(E2813,Resources!A:C,3,FALSE)</f>
        <v/>
      </c>
    </row>
    <row r="2814" spans="1:6" hidden="1">
      <c r="A2814" t="s">
        <v>2</v>
      </c>
      <c r="B2814">
        <v>2001</v>
      </c>
      <c r="C2814" t="s">
        <v>1</v>
      </c>
      <c r="D2814" t="s">
        <v>318</v>
      </c>
      <c r="E2814" t="s">
        <v>317</v>
      </c>
      <c r="F2814" t="str">
        <f>VLOOKUP(E2814,Resources!A:C,3,FALSE)</f>
        <v/>
      </c>
    </row>
    <row r="2815" spans="1:6" hidden="1">
      <c r="A2815" t="s">
        <v>2</v>
      </c>
      <c r="B2815">
        <v>2001</v>
      </c>
      <c r="C2815" t="s">
        <v>1</v>
      </c>
      <c r="D2815" t="s">
        <v>316</v>
      </c>
      <c r="E2815" t="s">
        <v>316</v>
      </c>
      <c r="F2815" t="str">
        <f>VLOOKUP(E2815,Resources!A:C,3,FALSE)</f>
        <v/>
      </c>
    </row>
    <row r="2816" spans="1:6" hidden="1">
      <c r="A2816" t="s">
        <v>2</v>
      </c>
      <c r="B2816">
        <v>2001</v>
      </c>
      <c r="C2816" t="s">
        <v>1</v>
      </c>
      <c r="D2816" t="s">
        <v>315</v>
      </c>
      <c r="E2816" t="s">
        <v>315</v>
      </c>
      <c r="F2816" t="str">
        <f>VLOOKUP(E2816,Resources!A:C,3,FALSE)</f>
        <v/>
      </c>
    </row>
    <row r="2817" spans="1:6" hidden="1">
      <c r="A2817" t="s">
        <v>2</v>
      </c>
      <c r="B2817">
        <v>2001</v>
      </c>
      <c r="C2817" t="s">
        <v>1</v>
      </c>
      <c r="D2817" t="s">
        <v>314</v>
      </c>
      <c r="E2817" t="s">
        <v>314</v>
      </c>
      <c r="F2817" t="str">
        <f>VLOOKUP(E2817,Resources!A:C,3,FALSE)</f>
        <v/>
      </c>
    </row>
    <row r="2818" spans="1:6" hidden="1">
      <c r="A2818" t="s">
        <v>2</v>
      </c>
      <c r="B2818">
        <v>2001</v>
      </c>
      <c r="C2818" t="s">
        <v>1</v>
      </c>
      <c r="D2818" t="s">
        <v>313</v>
      </c>
      <c r="E2818" t="s">
        <v>313</v>
      </c>
      <c r="F2818" t="str">
        <f>VLOOKUP(E2818,Resources!A:C,3,FALSE)</f>
        <v/>
      </c>
    </row>
    <row r="2819" spans="1:6" hidden="1">
      <c r="A2819" t="s">
        <v>2</v>
      </c>
      <c r="B2819">
        <v>2001</v>
      </c>
      <c r="C2819" t="s">
        <v>1</v>
      </c>
      <c r="D2819" t="s">
        <v>312</v>
      </c>
      <c r="E2819" t="s">
        <v>312</v>
      </c>
      <c r="F2819" t="str">
        <f>VLOOKUP(E2819,Resources!A:C,3,FALSE)</f>
        <v/>
      </c>
    </row>
    <row r="2820" spans="1:6" hidden="1">
      <c r="A2820" t="s">
        <v>2</v>
      </c>
      <c r="B2820">
        <v>2001</v>
      </c>
      <c r="C2820" t="s">
        <v>1</v>
      </c>
      <c r="D2820" t="s">
        <v>311</v>
      </c>
      <c r="E2820" t="s">
        <v>311</v>
      </c>
      <c r="F2820" t="str">
        <f>VLOOKUP(E2820,Resources!A:C,3,FALSE)</f>
        <v/>
      </c>
    </row>
    <row r="2821" spans="1:6">
      <c r="A2821" t="s">
        <v>2</v>
      </c>
      <c r="B2821">
        <v>2001</v>
      </c>
      <c r="C2821" t="s">
        <v>1</v>
      </c>
      <c r="D2821" t="s">
        <v>310</v>
      </c>
      <c r="E2821" t="s">
        <v>310</v>
      </c>
      <c r="F2821" t="str">
        <f>VLOOKUP(E2821,Resources!A:C,3,FALSE)</f>
        <v/>
      </c>
    </row>
    <row r="2822" spans="1:6" hidden="1">
      <c r="A2822" t="s">
        <v>2</v>
      </c>
      <c r="B2822">
        <v>2001</v>
      </c>
      <c r="C2822" t="s">
        <v>1</v>
      </c>
      <c r="D2822" t="s">
        <v>309</v>
      </c>
      <c r="E2822" t="s">
        <v>309</v>
      </c>
      <c r="F2822" t="str">
        <f>VLOOKUP(E2822,Resources!A:C,3,FALSE)</f>
        <v/>
      </c>
    </row>
    <row r="2823" spans="1:6" hidden="1">
      <c r="A2823" t="s">
        <v>2</v>
      </c>
      <c r="B2823">
        <v>2001</v>
      </c>
      <c r="C2823" t="s">
        <v>1</v>
      </c>
      <c r="D2823" t="s">
        <v>308</v>
      </c>
      <c r="E2823" t="s">
        <v>308</v>
      </c>
      <c r="F2823" t="str">
        <f>VLOOKUP(E2823,Resources!A:C,3,FALSE)</f>
        <v/>
      </c>
    </row>
    <row r="2824" spans="1:6" hidden="1">
      <c r="A2824" t="s">
        <v>2</v>
      </c>
      <c r="B2824">
        <v>2001</v>
      </c>
      <c r="C2824" t="s">
        <v>1</v>
      </c>
      <c r="D2824" t="s">
        <v>307</v>
      </c>
      <c r="E2824" t="s">
        <v>307</v>
      </c>
      <c r="F2824" t="str">
        <f>VLOOKUP(E2824,Resources!A:C,3,FALSE)</f>
        <v>SourceWatch</v>
      </c>
    </row>
    <row r="2825" spans="1:6" hidden="1">
      <c r="A2825" t="s">
        <v>2</v>
      </c>
      <c r="B2825">
        <v>2001</v>
      </c>
      <c r="C2825" t="s">
        <v>1</v>
      </c>
      <c r="D2825" t="s">
        <v>306</v>
      </c>
      <c r="E2825" t="s">
        <v>306</v>
      </c>
      <c r="F2825" t="str">
        <f>VLOOKUP(E2825,Resources!A:C,3,FALSE)</f>
        <v/>
      </c>
    </row>
    <row r="2826" spans="1:6" hidden="1">
      <c r="A2826" t="s">
        <v>2</v>
      </c>
      <c r="B2826">
        <v>2001</v>
      </c>
      <c r="C2826" t="s">
        <v>1</v>
      </c>
      <c r="D2826" t="s">
        <v>305</v>
      </c>
      <c r="E2826" t="s">
        <v>305</v>
      </c>
      <c r="F2826" t="str">
        <f>VLOOKUP(E2826,Resources!A:C,3,FALSE)</f>
        <v/>
      </c>
    </row>
    <row r="2827" spans="1:6" hidden="1">
      <c r="A2827" t="s">
        <v>2</v>
      </c>
      <c r="B2827">
        <v>2001</v>
      </c>
      <c r="C2827" t="s">
        <v>1</v>
      </c>
      <c r="D2827" t="s">
        <v>304</v>
      </c>
      <c r="E2827" t="s">
        <v>304</v>
      </c>
      <c r="F2827" t="str">
        <f>VLOOKUP(E2827,Resources!A:C,3,FALSE)</f>
        <v/>
      </c>
    </row>
    <row r="2828" spans="1:6" hidden="1">
      <c r="A2828" t="s">
        <v>2</v>
      </c>
      <c r="B2828">
        <v>2001</v>
      </c>
      <c r="C2828" t="s">
        <v>1</v>
      </c>
      <c r="D2828" t="s">
        <v>303</v>
      </c>
      <c r="E2828" t="s">
        <v>303</v>
      </c>
      <c r="F2828" t="str">
        <f>VLOOKUP(E2828,Resources!A:C,3,FALSE)</f>
        <v>SourceWatch</v>
      </c>
    </row>
    <row r="2829" spans="1:6" hidden="1">
      <c r="A2829" t="s">
        <v>2</v>
      </c>
      <c r="B2829">
        <v>2001</v>
      </c>
      <c r="C2829" t="s">
        <v>1</v>
      </c>
      <c r="D2829" t="s">
        <v>302</v>
      </c>
      <c r="E2829" t="s">
        <v>302</v>
      </c>
      <c r="F2829" t="str">
        <f>VLOOKUP(E2829,Resources!A:C,3,FALSE)</f>
        <v/>
      </c>
    </row>
    <row r="2830" spans="1:6" hidden="1">
      <c r="A2830" t="s">
        <v>2</v>
      </c>
      <c r="B2830">
        <v>2001</v>
      </c>
      <c r="C2830" t="s">
        <v>1</v>
      </c>
      <c r="D2830" t="s">
        <v>301</v>
      </c>
      <c r="E2830" t="s">
        <v>301</v>
      </c>
      <c r="F2830" t="str">
        <f>VLOOKUP(E2830,Resources!A:C,3,FALSE)</f>
        <v/>
      </c>
    </row>
    <row r="2831" spans="1:6" hidden="1">
      <c r="A2831" t="s">
        <v>2</v>
      </c>
      <c r="B2831">
        <v>2001</v>
      </c>
      <c r="C2831" t="s">
        <v>1</v>
      </c>
      <c r="D2831" t="s">
        <v>300</v>
      </c>
      <c r="E2831" t="s">
        <v>300</v>
      </c>
      <c r="F2831" t="str">
        <f>VLOOKUP(E2831,Resources!A:C,3,FALSE)</f>
        <v/>
      </c>
    </row>
    <row r="2832" spans="1:6" hidden="1">
      <c r="A2832" t="s">
        <v>2</v>
      </c>
      <c r="B2832">
        <v>2001</v>
      </c>
      <c r="C2832" t="s">
        <v>1</v>
      </c>
      <c r="D2832" t="s">
        <v>299</v>
      </c>
      <c r="E2832" t="s">
        <v>299</v>
      </c>
      <c r="F2832" t="str">
        <f>VLOOKUP(E2832,Resources!A:C,3,FALSE)</f>
        <v/>
      </c>
    </row>
    <row r="2833" spans="1:6" hidden="1">
      <c r="A2833" t="s">
        <v>2</v>
      </c>
      <c r="B2833">
        <v>2001</v>
      </c>
      <c r="C2833" t="s">
        <v>1</v>
      </c>
      <c r="D2833" t="s">
        <v>298</v>
      </c>
      <c r="E2833" t="s">
        <v>298</v>
      </c>
      <c r="F2833" t="str">
        <f>VLOOKUP(E2833,Resources!A:C,3,FALSE)</f>
        <v/>
      </c>
    </row>
    <row r="2834" spans="1:6" hidden="1">
      <c r="A2834" t="s">
        <v>2</v>
      </c>
      <c r="B2834">
        <v>2001</v>
      </c>
      <c r="C2834" t="s">
        <v>1</v>
      </c>
      <c r="D2834" t="s">
        <v>297</v>
      </c>
      <c r="E2834" t="s">
        <v>297</v>
      </c>
      <c r="F2834" t="str">
        <f>VLOOKUP(E2834,Resources!A:C,3,FALSE)</f>
        <v>DeSmog</v>
      </c>
    </row>
    <row r="2835" spans="1:6" hidden="1">
      <c r="A2835" t="s">
        <v>2</v>
      </c>
      <c r="B2835">
        <v>2001</v>
      </c>
      <c r="C2835" t="s">
        <v>1</v>
      </c>
      <c r="D2835" t="s">
        <v>296</v>
      </c>
      <c r="E2835" t="s">
        <v>296</v>
      </c>
      <c r="F2835" t="str">
        <f>VLOOKUP(E2835,Resources!A:C,3,FALSE)</f>
        <v/>
      </c>
    </row>
    <row r="2836" spans="1:6" hidden="1">
      <c r="A2836" t="s">
        <v>2</v>
      </c>
      <c r="B2836">
        <v>2001</v>
      </c>
      <c r="C2836" t="s">
        <v>1</v>
      </c>
      <c r="D2836" t="s">
        <v>295</v>
      </c>
      <c r="E2836" t="s">
        <v>295</v>
      </c>
      <c r="F2836" t="str">
        <f>VLOOKUP(E2836,Resources!A:C,3,FALSE)</f>
        <v/>
      </c>
    </row>
    <row r="2837" spans="1:6" hidden="1">
      <c r="A2837" t="s">
        <v>2</v>
      </c>
      <c r="B2837">
        <v>2001</v>
      </c>
      <c r="C2837" t="s">
        <v>1</v>
      </c>
      <c r="D2837" t="s">
        <v>294</v>
      </c>
      <c r="E2837" t="s">
        <v>293</v>
      </c>
      <c r="F2837" t="str">
        <f>VLOOKUP(E2837,Resources!A:C,3,FALSE)</f>
        <v/>
      </c>
    </row>
    <row r="2838" spans="1:6" hidden="1">
      <c r="A2838" t="s">
        <v>2</v>
      </c>
      <c r="B2838">
        <v>2001</v>
      </c>
      <c r="C2838" t="s">
        <v>1</v>
      </c>
      <c r="D2838" t="s">
        <v>292</v>
      </c>
      <c r="E2838" t="s">
        <v>292</v>
      </c>
      <c r="F2838" t="str">
        <f>VLOOKUP(E2838,Resources!A:C,3,FALSE)</f>
        <v/>
      </c>
    </row>
    <row r="2839" spans="1:6" hidden="1">
      <c r="A2839" t="s">
        <v>2</v>
      </c>
      <c r="B2839">
        <v>2001</v>
      </c>
      <c r="C2839" t="s">
        <v>1</v>
      </c>
      <c r="D2839" t="s">
        <v>291</v>
      </c>
      <c r="E2839" t="s">
        <v>291</v>
      </c>
      <c r="F2839" t="str">
        <f>VLOOKUP(E2839,Resources!A:C,3,FALSE)</f>
        <v/>
      </c>
    </row>
    <row r="2840" spans="1:6" hidden="1">
      <c r="A2840" t="s">
        <v>2</v>
      </c>
      <c r="B2840">
        <v>2001</v>
      </c>
      <c r="C2840" t="s">
        <v>1</v>
      </c>
      <c r="D2840" t="s">
        <v>290</v>
      </c>
      <c r="E2840" t="s">
        <v>290</v>
      </c>
      <c r="F2840" t="str">
        <f>VLOOKUP(E2840,Resources!A:C,3,FALSE)</f>
        <v/>
      </c>
    </row>
    <row r="2841" spans="1:6" hidden="1">
      <c r="A2841" t="s">
        <v>2</v>
      </c>
      <c r="B2841">
        <v>2001</v>
      </c>
      <c r="C2841" t="s">
        <v>1</v>
      </c>
      <c r="D2841" t="s">
        <v>289</v>
      </c>
      <c r="E2841" t="s">
        <v>289</v>
      </c>
      <c r="F2841" t="str">
        <f>VLOOKUP(E2841,Resources!A:C,3,FALSE)</f>
        <v/>
      </c>
    </row>
    <row r="2842" spans="1:6" hidden="1">
      <c r="A2842" t="s">
        <v>2</v>
      </c>
      <c r="B2842">
        <v>2001</v>
      </c>
      <c r="C2842" t="s">
        <v>1</v>
      </c>
      <c r="D2842" t="s">
        <v>288</v>
      </c>
      <c r="E2842" t="s">
        <v>288</v>
      </c>
      <c r="F2842" t="str">
        <f>VLOOKUP(E2842,Resources!A:C,3,FALSE)</f>
        <v/>
      </c>
    </row>
    <row r="2843" spans="1:6" hidden="1">
      <c r="A2843" t="s">
        <v>2</v>
      </c>
      <c r="B2843">
        <v>2001</v>
      </c>
      <c r="C2843" t="s">
        <v>1</v>
      </c>
      <c r="D2843" t="s">
        <v>287</v>
      </c>
      <c r="E2843" t="s">
        <v>287</v>
      </c>
      <c r="F2843" t="str">
        <f>VLOOKUP(E2843,Resources!A:C,3,FALSE)</f>
        <v/>
      </c>
    </row>
    <row r="2844" spans="1:6" hidden="1">
      <c r="A2844" t="s">
        <v>2</v>
      </c>
      <c r="B2844">
        <v>2001</v>
      </c>
      <c r="C2844" t="s">
        <v>1</v>
      </c>
      <c r="D2844" t="s">
        <v>286</v>
      </c>
      <c r="E2844" t="s">
        <v>286</v>
      </c>
      <c r="F2844" t="str">
        <f>VLOOKUP(E2844,Resources!A:C,3,FALSE)</f>
        <v/>
      </c>
    </row>
    <row r="2845" spans="1:6" hidden="1">
      <c r="A2845" t="s">
        <v>2</v>
      </c>
      <c r="B2845">
        <v>2001</v>
      </c>
      <c r="C2845" t="s">
        <v>1</v>
      </c>
      <c r="D2845" t="s">
        <v>285</v>
      </c>
      <c r="E2845" t="s">
        <v>285</v>
      </c>
      <c r="F2845" t="str">
        <f>VLOOKUP(E2845,Resources!A:C,3,FALSE)</f>
        <v/>
      </c>
    </row>
    <row r="2846" spans="1:6" hidden="1">
      <c r="A2846" t="s">
        <v>2</v>
      </c>
      <c r="B2846">
        <v>2001</v>
      </c>
      <c r="C2846" t="s">
        <v>1</v>
      </c>
      <c r="D2846" t="s">
        <v>284</v>
      </c>
      <c r="E2846" t="s">
        <v>284</v>
      </c>
      <c r="F2846" t="str">
        <f>VLOOKUP(E2846,Resources!A:C,3,FALSE)</f>
        <v/>
      </c>
    </row>
    <row r="2847" spans="1:6" hidden="1">
      <c r="A2847" t="s">
        <v>2</v>
      </c>
      <c r="B2847">
        <v>2001</v>
      </c>
      <c r="C2847" t="s">
        <v>1</v>
      </c>
      <c r="D2847" t="s">
        <v>283</v>
      </c>
      <c r="E2847" t="s">
        <v>283</v>
      </c>
      <c r="F2847" t="str">
        <f>VLOOKUP(E2847,Resources!A:C,3,FALSE)</f>
        <v/>
      </c>
    </row>
    <row r="2848" spans="1:6" hidden="1">
      <c r="A2848" t="s">
        <v>2</v>
      </c>
      <c r="B2848">
        <v>2001</v>
      </c>
      <c r="C2848" t="s">
        <v>1</v>
      </c>
      <c r="D2848" t="s">
        <v>282</v>
      </c>
      <c r="E2848" t="s">
        <v>282</v>
      </c>
      <c r="F2848" t="str">
        <f>VLOOKUP(E2848,Resources!A:C,3,FALSE)</f>
        <v/>
      </c>
    </row>
    <row r="2849" spans="1:6" hidden="1">
      <c r="A2849" t="s">
        <v>2</v>
      </c>
      <c r="B2849">
        <v>2001</v>
      </c>
      <c r="C2849" t="s">
        <v>1</v>
      </c>
      <c r="D2849" t="s">
        <v>281</v>
      </c>
      <c r="E2849" t="s">
        <v>281</v>
      </c>
      <c r="F2849" t="str">
        <f>VLOOKUP(E2849,Resources!A:C,3,FALSE)</f>
        <v/>
      </c>
    </row>
    <row r="2850" spans="1:6" hidden="1">
      <c r="A2850" t="s">
        <v>2</v>
      </c>
      <c r="B2850">
        <v>2001</v>
      </c>
      <c r="C2850" t="s">
        <v>1</v>
      </c>
      <c r="D2850" t="s">
        <v>280</v>
      </c>
      <c r="E2850" t="s">
        <v>280</v>
      </c>
      <c r="F2850" t="str">
        <f>VLOOKUP(E2850,Resources!A:C,3,FALSE)</f>
        <v/>
      </c>
    </row>
    <row r="2851" spans="1:6" hidden="1">
      <c r="A2851" t="s">
        <v>2</v>
      </c>
      <c r="B2851">
        <v>2001</v>
      </c>
      <c r="C2851" t="s">
        <v>1</v>
      </c>
      <c r="D2851" t="s">
        <v>279</v>
      </c>
      <c r="E2851" t="s">
        <v>278</v>
      </c>
      <c r="F2851" t="str">
        <f>VLOOKUP(E2851,Resources!A:C,3,FALSE)</f>
        <v/>
      </c>
    </row>
    <row r="2852" spans="1:6" hidden="1">
      <c r="A2852" t="s">
        <v>2</v>
      </c>
      <c r="B2852">
        <v>2001</v>
      </c>
      <c r="C2852" t="s">
        <v>1</v>
      </c>
      <c r="D2852" t="s">
        <v>277</v>
      </c>
      <c r="E2852" t="s">
        <v>277</v>
      </c>
      <c r="F2852" t="str">
        <f>VLOOKUP(E2852,Resources!A:C,3,FALSE)</f>
        <v>SourceWatch</v>
      </c>
    </row>
    <row r="2853" spans="1:6" hidden="1">
      <c r="A2853" t="s">
        <v>2</v>
      </c>
      <c r="B2853">
        <v>2001</v>
      </c>
      <c r="C2853" t="s">
        <v>1</v>
      </c>
      <c r="D2853" t="s">
        <v>276</v>
      </c>
      <c r="E2853" t="s">
        <v>276</v>
      </c>
      <c r="F2853" t="str">
        <f>VLOOKUP(E2853,Resources!A:C,3,FALSE)</f>
        <v/>
      </c>
    </row>
    <row r="2854" spans="1:6" hidden="1">
      <c r="A2854" t="s">
        <v>2</v>
      </c>
      <c r="B2854">
        <v>2001</v>
      </c>
      <c r="C2854" t="s">
        <v>1</v>
      </c>
      <c r="D2854" t="s">
        <v>275</v>
      </c>
      <c r="E2854" t="s">
        <v>275</v>
      </c>
      <c r="F2854" t="str">
        <f>VLOOKUP(E2854,Resources!A:C,3,FALSE)</f>
        <v/>
      </c>
    </row>
    <row r="2855" spans="1:6" hidden="1">
      <c r="A2855" t="s">
        <v>2</v>
      </c>
      <c r="B2855">
        <v>2001</v>
      </c>
      <c r="C2855" t="s">
        <v>1</v>
      </c>
      <c r="D2855" t="s">
        <v>274</v>
      </c>
      <c r="E2855" t="s">
        <v>274</v>
      </c>
      <c r="F2855" t="str">
        <f>VLOOKUP(E2855,Resources!A:C,3,FALSE)</f>
        <v/>
      </c>
    </row>
    <row r="2856" spans="1:6" hidden="1">
      <c r="A2856" t="s">
        <v>2</v>
      </c>
      <c r="B2856">
        <v>2001</v>
      </c>
      <c r="C2856" t="s">
        <v>1</v>
      </c>
      <c r="D2856" t="s">
        <v>273</v>
      </c>
      <c r="E2856" t="s">
        <v>273</v>
      </c>
      <c r="F2856" t="str">
        <f>VLOOKUP(E2856,Resources!A:C,3,FALSE)</f>
        <v/>
      </c>
    </row>
    <row r="2857" spans="1:6" hidden="1">
      <c r="A2857" t="s">
        <v>2</v>
      </c>
      <c r="B2857">
        <v>2001</v>
      </c>
      <c r="C2857" t="s">
        <v>1</v>
      </c>
      <c r="D2857" t="s">
        <v>272</v>
      </c>
      <c r="E2857" t="s">
        <v>272</v>
      </c>
      <c r="F2857" t="str">
        <f>VLOOKUP(E2857,Resources!A:C,3,FALSE)</f>
        <v/>
      </c>
    </row>
    <row r="2858" spans="1:6" hidden="1">
      <c r="A2858" t="s">
        <v>2</v>
      </c>
      <c r="B2858">
        <v>2001</v>
      </c>
      <c r="C2858" t="s">
        <v>1</v>
      </c>
      <c r="D2858" t="s">
        <v>271</v>
      </c>
      <c r="E2858" t="s">
        <v>271</v>
      </c>
      <c r="F2858" t="str">
        <f>VLOOKUP(E2858,Resources!A:C,3,FALSE)</f>
        <v/>
      </c>
    </row>
    <row r="2859" spans="1:6" hidden="1">
      <c r="A2859" t="s">
        <v>2</v>
      </c>
      <c r="B2859">
        <v>2001</v>
      </c>
      <c r="C2859" t="s">
        <v>1</v>
      </c>
      <c r="D2859" t="s">
        <v>270</v>
      </c>
      <c r="E2859" t="s">
        <v>270</v>
      </c>
      <c r="F2859" t="str">
        <f>VLOOKUP(E2859,Resources!A:C,3,FALSE)</f>
        <v/>
      </c>
    </row>
    <row r="2860" spans="1:6" hidden="1">
      <c r="A2860" t="s">
        <v>2</v>
      </c>
      <c r="B2860">
        <v>2001</v>
      </c>
      <c r="C2860" t="s">
        <v>1</v>
      </c>
      <c r="D2860" t="s">
        <v>269</v>
      </c>
      <c r="E2860" t="s">
        <v>269</v>
      </c>
      <c r="F2860" t="str">
        <f>VLOOKUP(E2860,Resources!A:C,3,FALSE)</f>
        <v/>
      </c>
    </row>
    <row r="2861" spans="1:6" hidden="1">
      <c r="A2861" t="s">
        <v>2</v>
      </c>
      <c r="B2861">
        <v>2001</v>
      </c>
      <c r="C2861" t="s">
        <v>1</v>
      </c>
      <c r="D2861" t="s">
        <v>268</v>
      </c>
      <c r="E2861" t="s">
        <v>268</v>
      </c>
      <c r="F2861" t="str">
        <f>VLOOKUP(E2861,Resources!A:C,3,FALSE)</f>
        <v/>
      </c>
    </row>
    <row r="2862" spans="1:6" hidden="1">
      <c r="A2862" t="s">
        <v>2</v>
      </c>
      <c r="B2862">
        <v>2001</v>
      </c>
      <c r="C2862" t="s">
        <v>1</v>
      </c>
      <c r="D2862" t="s">
        <v>267</v>
      </c>
      <c r="E2862" t="s">
        <v>267</v>
      </c>
      <c r="F2862" t="str">
        <f>VLOOKUP(E2862,Resources!A:C,3,FALSE)</f>
        <v/>
      </c>
    </row>
    <row r="2863" spans="1:6" hidden="1">
      <c r="A2863" t="s">
        <v>2</v>
      </c>
      <c r="B2863">
        <v>2001</v>
      </c>
      <c r="C2863" t="s">
        <v>1</v>
      </c>
      <c r="D2863" t="s">
        <v>266</v>
      </c>
      <c r="E2863" t="s">
        <v>266</v>
      </c>
      <c r="F2863" t="str">
        <f>VLOOKUP(E2863,Resources!A:C,3,FALSE)</f>
        <v/>
      </c>
    </row>
    <row r="2864" spans="1:6" hidden="1">
      <c r="A2864" t="s">
        <v>2</v>
      </c>
      <c r="B2864">
        <v>2001</v>
      </c>
      <c r="C2864" t="s">
        <v>1</v>
      </c>
      <c r="D2864" t="s">
        <v>265</v>
      </c>
      <c r="E2864" t="s">
        <v>265</v>
      </c>
      <c r="F2864" t="str">
        <f>VLOOKUP(E2864,Resources!A:C,3,FALSE)</f>
        <v/>
      </c>
    </row>
    <row r="2865" spans="1:6" hidden="1">
      <c r="A2865" t="s">
        <v>2</v>
      </c>
      <c r="B2865">
        <v>2001</v>
      </c>
      <c r="C2865" t="s">
        <v>1</v>
      </c>
      <c r="D2865" t="s">
        <v>264</v>
      </c>
      <c r="E2865" t="s">
        <v>264</v>
      </c>
      <c r="F2865" t="str">
        <f>VLOOKUP(E2865,Resources!A:C,3,FALSE)</f>
        <v/>
      </c>
    </row>
    <row r="2866" spans="1:6" hidden="1">
      <c r="A2866" t="s">
        <v>2</v>
      </c>
      <c r="B2866">
        <v>2001</v>
      </c>
      <c r="C2866" t="s">
        <v>1</v>
      </c>
      <c r="D2866" t="s">
        <v>263</v>
      </c>
      <c r="E2866" t="s">
        <v>263</v>
      </c>
      <c r="F2866" t="str">
        <f>VLOOKUP(E2866,Resources!A:C,3,FALSE)</f>
        <v/>
      </c>
    </row>
    <row r="2867" spans="1:6" hidden="1">
      <c r="A2867" t="s">
        <v>2</v>
      </c>
      <c r="B2867">
        <v>2001</v>
      </c>
      <c r="C2867" t="s">
        <v>1</v>
      </c>
      <c r="D2867" t="s">
        <v>262</v>
      </c>
      <c r="E2867" t="s">
        <v>262</v>
      </c>
      <c r="F2867" t="str">
        <f>VLOOKUP(E2867,Resources!A:C,3,FALSE)</f>
        <v/>
      </c>
    </row>
    <row r="2868" spans="1:6" hidden="1">
      <c r="A2868" t="s">
        <v>2</v>
      </c>
      <c r="B2868">
        <v>2001</v>
      </c>
      <c r="C2868" t="s">
        <v>1</v>
      </c>
      <c r="D2868" t="s">
        <v>261</v>
      </c>
      <c r="E2868" t="s">
        <v>261</v>
      </c>
      <c r="F2868" t="str">
        <f>VLOOKUP(E2868,Resources!A:C,3,FALSE)</f>
        <v/>
      </c>
    </row>
    <row r="2869" spans="1:6" hidden="1">
      <c r="A2869" t="s">
        <v>2</v>
      </c>
      <c r="B2869">
        <v>2001</v>
      </c>
      <c r="C2869" t="s">
        <v>1</v>
      </c>
      <c r="D2869" t="s">
        <v>260</v>
      </c>
      <c r="E2869" t="s">
        <v>259</v>
      </c>
      <c r="F2869" t="str">
        <f>VLOOKUP(E2869,Resources!A:C,3,FALSE)</f>
        <v>DeSmog</v>
      </c>
    </row>
    <row r="2870" spans="1:6" hidden="1">
      <c r="A2870" t="s">
        <v>2</v>
      </c>
      <c r="B2870">
        <v>2001</v>
      </c>
      <c r="C2870" t="s">
        <v>1</v>
      </c>
      <c r="D2870" t="s">
        <v>258</v>
      </c>
      <c r="E2870" t="s">
        <v>258</v>
      </c>
      <c r="F2870" t="str">
        <f>VLOOKUP(E2870,Resources!A:C,3,FALSE)</f>
        <v/>
      </c>
    </row>
    <row r="2871" spans="1:6" hidden="1">
      <c r="A2871" t="s">
        <v>2</v>
      </c>
      <c r="B2871">
        <v>2001</v>
      </c>
      <c r="C2871" t="s">
        <v>1</v>
      </c>
      <c r="D2871" t="s">
        <v>257</v>
      </c>
      <c r="E2871" t="s">
        <v>257</v>
      </c>
      <c r="F2871" t="str">
        <f>VLOOKUP(E2871,Resources!A:C,3,FALSE)</f>
        <v/>
      </c>
    </row>
    <row r="2872" spans="1:6" hidden="1">
      <c r="A2872" t="s">
        <v>2</v>
      </c>
      <c r="B2872">
        <v>2001</v>
      </c>
      <c r="C2872" t="s">
        <v>1</v>
      </c>
      <c r="D2872" t="s">
        <v>256</v>
      </c>
      <c r="E2872" t="s">
        <v>256</v>
      </c>
      <c r="F2872" t="str">
        <f>VLOOKUP(E2872,Resources!A:C,3,FALSE)</f>
        <v>SourceWatch</v>
      </c>
    </row>
    <row r="2873" spans="1:6" hidden="1">
      <c r="A2873" t="s">
        <v>2</v>
      </c>
      <c r="B2873">
        <v>2001</v>
      </c>
      <c r="C2873" t="s">
        <v>1</v>
      </c>
      <c r="D2873" t="s">
        <v>255</v>
      </c>
      <c r="E2873" t="s">
        <v>255</v>
      </c>
      <c r="F2873" t="str">
        <f>VLOOKUP(E2873,Resources!A:C,3,FALSE)</f>
        <v/>
      </c>
    </row>
    <row r="2874" spans="1:6" hidden="1">
      <c r="A2874" t="s">
        <v>2</v>
      </c>
      <c r="B2874">
        <v>2001</v>
      </c>
      <c r="C2874" t="s">
        <v>1</v>
      </c>
      <c r="D2874" t="s">
        <v>254</v>
      </c>
      <c r="E2874" t="s">
        <v>254</v>
      </c>
      <c r="F2874" t="str">
        <f>VLOOKUP(E2874,Resources!A:C,3,FALSE)</f>
        <v/>
      </c>
    </row>
    <row r="2875" spans="1:6" hidden="1">
      <c r="A2875" t="s">
        <v>2</v>
      </c>
      <c r="B2875">
        <v>2001</v>
      </c>
      <c r="C2875" t="s">
        <v>1</v>
      </c>
      <c r="D2875" t="s">
        <v>253</v>
      </c>
      <c r="E2875" t="s">
        <v>253</v>
      </c>
      <c r="F2875" t="str">
        <f>VLOOKUP(E2875,Resources!A:C,3,FALSE)</f>
        <v/>
      </c>
    </row>
    <row r="2876" spans="1:6" hidden="1">
      <c r="A2876" t="s">
        <v>2</v>
      </c>
      <c r="B2876">
        <v>2001</v>
      </c>
      <c r="C2876" t="s">
        <v>1</v>
      </c>
      <c r="D2876" t="s">
        <v>252</v>
      </c>
      <c r="E2876" t="s">
        <v>252</v>
      </c>
      <c r="F2876" t="str">
        <f>VLOOKUP(E2876,Resources!A:C,3,FALSE)</f>
        <v/>
      </c>
    </row>
    <row r="2877" spans="1:6" hidden="1">
      <c r="A2877" t="s">
        <v>2</v>
      </c>
      <c r="B2877">
        <v>2001</v>
      </c>
      <c r="C2877" t="s">
        <v>1</v>
      </c>
      <c r="D2877" t="s">
        <v>251</v>
      </c>
      <c r="E2877" t="s">
        <v>251</v>
      </c>
      <c r="F2877" t="str">
        <f>VLOOKUP(E2877,Resources!A:C,3,FALSE)</f>
        <v/>
      </c>
    </row>
    <row r="2878" spans="1:6" hidden="1">
      <c r="A2878" t="s">
        <v>2</v>
      </c>
      <c r="B2878">
        <v>2001</v>
      </c>
      <c r="C2878" t="s">
        <v>1</v>
      </c>
      <c r="D2878" t="s">
        <v>250</v>
      </c>
      <c r="E2878" t="s">
        <v>250</v>
      </c>
      <c r="F2878" t="str">
        <f>VLOOKUP(E2878,Resources!A:C,3,FALSE)</f>
        <v/>
      </c>
    </row>
    <row r="2879" spans="1:6" hidden="1">
      <c r="A2879" t="s">
        <v>2</v>
      </c>
      <c r="B2879">
        <v>2001</v>
      </c>
      <c r="C2879" t="s">
        <v>1</v>
      </c>
      <c r="D2879" t="s">
        <v>249</v>
      </c>
      <c r="E2879" t="s">
        <v>249</v>
      </c>
      <c r="F2879" t="str">
        <f>VLOOKUP(E2879,Resources!A:C,3,FALSE)</f>
        <v/>
      </c>
    </row>
    <row r="2880" spans="1:6" hidden="1">
      <c r="A2880" t="s">
        <v>2</v>
      </c>
      <c r="B2880">
        <v>2001</v>
      </c>
      <c r="C2880" t="s">
        <v>1</v>
      </c>
      <c r="D2880" t="s">
        <v>248</v>
      </c>
      <c r="E2880" t="s">
        <v>248</v>
      </c>
      <c r="F2880" t="str">
        <f>VLOOKUP(E2880,Resources!A:C,3,FALSE)</f>
        <v/>
      </c>
    </row>
    <row r="2881" spans="1:6" hidden="1">
      <c r="A2881" t="s">
        <v>2</v>
      </c>
      <c r="B2881">
        <v>2001</v>
      </c>
      <c r="C2881" t="s">
        <v>1</v>
      </c>
      <c r="D2881" t="s">
        <v>247</v>
      </c>
      <c r="E2881" t="s">
        <v>247</v>
      </c>
      <c r="F2881" t="str">
        <f>VLOOKUP(E2881,Resources!A:C,3,FALSE)</f>
        <v/>
      </c>
    </row>
    <row r="2882" spans="1:6" hidden="1">
      <c r="A2882" t="s">
        <v>2</v>
      </c>
      <c r="B2882">
        <v>2001</v>
      </c>
      <c r="C2882" t="s">
        <v>1</v>
      </c>
      <c r="D2882" t="s">
        <v>246</v>
      </c>
      <c r="E2882" t="s">
        <v>246</v>
      </c>
      <c r="F2882" t="str">
        <f>VLOOKUP(E2882,Resources!A:C,3,FALSE)</f>
        <v/>
      </c>
    </row>
    <row r="2883" spans="1:6" hidden="1">
      <c r="A2883" t="s">
        <v>2</v>
      </c>
      <c r="B2883">
        <v>2001</v>
      </c>
      <c r="C2883" t="s">
        <v>1</v>
      </c>
      <c r="D2883" t="s">
        <v>245</v>
      </c>
      <c r="E2883" t="s">
        <v>245</v>
      </c>
      <c r="F2883" t="str">
        <f>VLOOKUP(E2883,Resources!A:C,3,FALSE)</f>
        <v/>
      </c>
    </row>
    <row r="2884" spans="1:6" hidden="1">
      <c r="A2884" t="s">
        <v>2</v>
      </c>
      <c r="B2884">
        <v>2001</v>
      </c>
      <c r="C2884" t="s">
        <v>1</v>
      </c>
      <c r="D2884" t="s">
        <v>244</v>
      </c>
      <c r="E2884" t="s">
        <v>244</v>
      </c>
      <c r="F2884" t="str">
        <f>VLOOKUP(E2884,Resources!A:C,3,FALSE)</f>
        <v/>
      </c>
    </row>
    <row r="2885" spans="1:6" hidden="1">
      <c r="A2885" t="s">
        <v>2</v>
      </c>
      <c r="B2885">
        <v>2001</v>
      </c>
      <c r="C2885" t="s">
        <v>1</v>
      </c>
      <c r="D2885" t="s">
        <v>243</v>
      </c>
      <c r="E2885" t="s">
        <v>243</v>
      </c>
      <c r="F2885" t="str">
        <f>VLOOKUP(E2885,Resources!A:C,3,FALSE)</f>
        <v/>
      </c>
    </row>
    <row r="2886" spans="1:6" hidden="1">
      <c r="A2886" t="s">
        <v>2</v>
      </c>
      <c r="B2886">
        <v>2001</v>
      </c>
      <c r="C2886" t="s">
        <v>1</v>
      </c>
      <c r="D2886" t="s">
        <v>242</v>
      </c>
      <c r="E2886" t="s">
        <v>242</v>
      </c>
      <c r="F2886" t="str">
        <f>VLOOKUP(E2886,Resources!A:C,3,FALSE)</f>
        <v/>
      </c>
    </row>
    <row r="2887" spans="1:6" hidden="1">
      <c r="A2887" t="s">
        <v>2</v>
      </c>
      <c r="B2887">
        <v>2001</v>
      </c>
      <c r="C2887" t="s">
        <v>1</v>
      </c>
      <c r="D2887" t="s">
        <v>241</v>
      </c>
      <c r="E2887" t="s">
        <v>241</v>
      </c>
      <c r="F2887" t="str">
        <f>VLOOKUP(E2887,Resources!A:C,3,FALSE)</f>
        <v>SourceWatch</v>
      </c>
    </row>
    <row r="2888" spans="1:6" hidden="1">
      <c r="A2888" t="s">
        <v>2</v>
      </c>
      <c r="B2888">
        <v>2001</v>
      </c>
      <c r="C2888" t="s">
        <v>1</v>
      </c>
      <c r="D2888" t="s">
        <v>240</v>
      </c>
      <c r="E2888" t="s">
        <v>240</v>
      </c>
      <c r="F2888" t="str">
        <f>VLOOKUP(E2888,Resources!A:C,3,FALSE)</f>
        <v/>
      </c>
    </row>
    <row r="2889" spans="1:6" hidden="1">
      <c r="A2889" t="s">
        <v>2</v>
      </c>
      <c r="B2889">
        <v>2001</v>
      </c>
      <c r="C2889" t="s">
        <v>1</v>
      </c>
      <c r="D2889" t="s">
        <v>239</v>
      </c>
      <c r="E2889" t="s">
        <v>239</v>
      </c>
      <c r="F2889" t="str">
        <f>VLOOKUP(E2889,Resources!A:C,3,FALSE)</f>
        <v/>
      </c>
    </row>
    <row r="2890" spans="1:6" hidden="1">
      <c r="A2890" t="s">
        <v>2</v>
      </c>
      <c r="B2890">
        <v>2001</v>
      </c>
      <c r="C2890" t="s">
        <v>1</v>
      </c>
      <c r="D2890" t="s">
        <v>238</v>
      </c>
      <c r="E2890" t="s">
        <v>238</v>
      </c>
      <c r="F2890" t="str">
        <f>VLOOKUP(E2890,Resources!A:C,3,FALSE)</f>
        <v>SourceWatch</v>
      </c>
    </row>
    <row r="2891" spans="1:6" hidden="1">
      <c r="A2891" t="s">
        <v>2</v>
      </c>
      <c r="B2891">
        <v>2001</v>
      </c>
      <c r="C2891" t="s">
        <v>1</v>
      </c>
      <c r="D2891" t="s">
        <v>237</v>
      </c>
      <c r="E2891" t="s">
        <v>237</v>
      </c>
      <c r="F2891" t="str">
        <f>VLOOKUP(E2891,Resources!A:C,3,FALSE)</f>
        <v/>
      </c>
    </row>
    <row r="2892" spans="1:6" hidden="1">
      <c r="A2892" t="s">
        <v>2</v>
      </c>
      <c r="B2892">
        <v>2001</v>
      </c>
      <c r="C2892" t="s">
        <v>1</v>
      </c>
      <c r="D2892" t="s">
        <v>236</v>
      </c>
      <c r="E2892" t="s">
        <v>236</v>
      </c>
      <c r="F2892" t="str">
        <f>VLOOKUP(E2892,Resources!A:C,3,FALSE)</f>
        <v/>
      </c>
    </row>
    <row r="2893" spans="1:6" hidden="1">
      <c r="A2893" t="s">
        <v>2</v>
      </c>
      <c r="B2893">
        <v>2001</v>
      </c>
      <c r="C2893" t="s">
        <v>1</v>
      </c>
      <c r="D2893" t="s">
        <v>235</v>
      </c>
      <c r="E2893" t="s">
        <v>235</v>
      </c>
      <c r="F2893" t="str">
        <f>VLOOKUP(E2893,Resources!A:C,3,FALSE)</f>
        <v/>
      </c>
    </row>
    <row r="2894" spans="1:6" hidden="1">
      <c r="A2894" t="s">
        <v>2</v>
      </c>
      <c r="B2894">
        <v>2001</v>
      </c>
      <c r="C2894" t="s">
        <v>1</v>
      </c>
      <c r="D2894" t="s">
        <v>234</v>
      </c>
      <c r="E2894" t="s">
        <v>234</v>
      </c>
      <c r="F2894" t="str">
        <f>VLOOKUP(E2894,Resources!A:C,3,FALSE)</f>
        <v/>
      </c>
    </row>
    <row r="2895" spans="1:6" hidden="1">
      <c r="A2895" t="s">
        <v>2</v>
      </c>
      <c r="B2895">
        <v>2001</v>
      </c>
      <c r="C2895" t="s">
        <v>1</v>
      </c>
      <c r="D2895" t="s">
        <v>233</v>
      </c>
      <c r="E2895" t="s">
        <v>233</v>
      </c>
      <c r="F2895" t="str">
        <f>VLOOKUP(E2895,Resources!A:C,3,FALSE)</f>
        <v/>
      </c>
    </row>
    <row r="2896" spans="1:6" hidden="1">
      <c r="A2896" t="s">
        <v>2</v>
      </c>
      <c r="B2896">
        <v>2001</v>
      </c>
      <c r="C2896" t="s">
        <v>1</v>
      </c>
      <c r="D2896" t="s">
        <v>232</v>
      </c>
      <c r="E2896" t="s">
        <v>232</v>
      </c>
      <c r="F2896" t="str">
        <f>VLOOKUP(E2896,Resources!A:C,3,FALSE)</f>
        <v/>
      </c>
    </row>
    <row r="2897" spans="1:6" hidden="1">
      <c r="A2897" t="s">
        <v>2</v>
      </c>
      <c r="B2897">
        <v>2001</v>
      </c>
      <c r="C2897" t="s">
        <v>1</v>
      </c>
      <c r="D2897" t="s">
        <v>231</v>
      </c>
      <c r="E2897" t="s">
        <v>231</v>
      </c>
      <c r="F2897" t="str">
        <f>VLOOKUP(E2897,Resources!A:C,3,FALSE)</f>
        <v/>
      </c>
    </row>
    <row r="2898" spans="1:6" hidden="1">
      <c r="A2898" t="s">
        <v>2</v>
      </c>
      <c r="B2898">
        <v>2001</v>
      </c>
      <c r="C2898" t="s">
        <v>1</v>
      </c>
      <c r="D2898" t="s">
        <v>230</v>
      </c>
      <c r="E2898" t="s">
        <v>230</v>
      </c>
      <c r="F2898" t="str">
        <f>VLOOKUP(E2898,Resources!A:C,3,FALSE)</f>
        <v/>
      </c>
    </row>
    <row r="2899" spans="1:6" hidden="1">
      <c r="A2899" t="s">
        <v>2</v>
      </c>
      <c r="B2899">
        <v>2001</v>
      </c>
      <c r="C2899" t="s">
        <v>1</v>
      </c>
      <c r="D2899" t="s">
        <v>229</v>
      </c>
      <c r="E2899" t="s">
        <v>229</v>
      </c>
      <c r="F2899" t="str">
        <f>VLOOKUP(E2899,Resources!A:C,3,FALSE)</f>
        <v/>
      </c>
    </row>
    <row r="2900" spans="1:6" hidden="1">
      <c r="A2900" t="s">
        <v>2</v>
      </c>
      <c r="B2900">
        <v>2001</v>
      </c>
      <c r="C2900" t="s">
        <v>1</v>
      </c>
      <c r="D2900" t="s">
        <v>228</v>
      </c>
      <c r="E2900" t="s">
        <v>228</v>
      </c>
      <c r="F2900" t="str">
        <f>VLOOKUP(E2900,Resources!A:C,3,FALSE)</f>
        <v/>
      </c>
    </row>
    <row r="2901" spans="1:6" hidden="1">
      <c r="A2901" t="s">
        <v>2</v>
      </c>
      <c r="B2901">
        <v>2001</v>
      </c>
      <c r="C2901" t="s">
        <v>1</v>
      </c>
      <c r="D2901" t="s">
        <v>227</v>
      </c>
      <c r="E2901" t="s">
        <v>227</v>
      </c>
      <c r="F2901" t="str">
        <f>VLOOKUP(E2901,Resources!A:C,3,FALSE)</f>
        <v>SourceWatch</v>
      </c>
    </row>
    <row r="2902" spans="1:6" hidden="1">
      <c r="A2902" t="s">
        <v>2</v>
      </c>
      <c r="B2902">
        <v>2001</v>
      </c>
      <c r="C2902" t="s">
        <v>1</v>
      </c>
      <c r="D2902" t="s">
        <v>226</v>
      </c>
      <c r="E2902" t="s">
        <v>226</v>
      </c>
      <c r="F2902" t="str">
        <f>VLOOKUP(E2902,Resources!A:C,3,FALSE)</f>
        <v/>
      </c>
    </row>
    <row r="2903" spans="1:6" hidden="1">
      <c r="A2903" t="s">
        <v>2</v>
      </c>
      <c r="B2903">
        <v>2001</v>
      </c>
      <c r="C2903" t="s">
        <v>1</v>
      </c>
      <c r="D2903" t="s">
        <v>225</v>
      </c>
      <c r="E2903" t="s">
        <v>225</v>
      </c>
      <c r="F2903" t="str">
        <f>VLOOKUP(E2903,Resources!A:C,3,FALSE)</f>
        <v/>
      </c>
    </row>
    <row r="2904" spans="1:6" hidden="1">
      <c r="A2904" t="s">
        <v>2</v>
      </c>
      <c r="B2904">
        <v>2001</v>
      </c>
      <c r="C2904" t="s">
        <v>1</v>
      </c>
      <c r="D2904" t="s">
        <v>224</v>
      </c>
      <c r="E2904" t="s">
        <v>224</v>
      </c>
      <c r="F2904" t="str">
        <f>VLOOKUP(E2904,Resources!A:C,3,FALSE)</f>
        <v/>
      </c>
    </row>
    <row r="2905" spans="1:6" hidden="1">
      <c r="A2905" t="s">
        <v>2</v>
      </c>
      <c r="B2905">
        <v>2001</v>
      </c>
      <c r="C2905" t="s">
        <v>1</v>
      </c>
      <c r="D2905" t="s">
        <v>223</v>
      </c>
      <c r="E2905" t="s">
        <v>223</v>
      </c>
      <c r="F2905" t="str">
        <f>VLOOKUP(E2905,Resources!A:C,3,FALSE)</f>
        <v/>
      </c>
    </row>
    <row r="2906" spans="1:6" hidden="1">
      <c r="A2906" t="s">
        <v>2</v>
      </c>
      <c r="B2906">
        <v>2001</v>
      </c>
      <c r="C2906" t="s">
        <v>1</v>
      </c>
      <c r="D2906" t="s">
        <v>222</v>
      </c>
      <c r="E2906" t="s">
        <v>222</v>
      </c>
      <c r="F2906" t="str">
        <f>VLOOKUP(E2906,Resources!A:C,3,FALSE)</f>
        <v/>
      </c>
    </row>
    <row r="2907" spans="1:6" hidden="1">
      <c r="A2907" t="s">
        <v>2</v>
      </c>
      <c r="B2907">
        <v>2001</v>
      </c>
      <c r="C2907" t="s">
        <v>1</v>
      </c>
      <c r="D2907" t="s">
        <v>221</v>
      </c>
      <c r="E2907" t="s">
        <v>221</v>
      </c>
      <c r="F2907" t="str">
        <f>VLOOKUP(E2907,Resources!A:C,3,FALSE)</f>
        <v/>
      </c>
    </row>
    <row r="2908" spans="1:6" hidden="1">
      <c r="A2908" t="s">
        <v>2</v>
      </c>
      <c r="B2908">
        <v>2001</v>
      </c>
      <c r="C2908" t="s">
        <v>1</v>
      </c>
      <c r="D2908" t="s">
        <v>220</v>
      </c>
      <c r="E2908" t="s">
        <v>220</v>
      </c>
      <c r="F2908" t="str">
        <f>VLOOKUP(E2908,Resources!A:C,3,FALSE)</f>
        <v/>
      </c>
    </row>
    <row r="2909" spans="1:6" hidden="1">
      <c r="A2909" t="s">
        <v>2</v>
      </c>
      <c r="B2909">
        <v>2001</v>
      </c>
      <c r="C2909" t="s">
        <v>1</v>
      </c>
      <c r="D2909" t="s">
        <v>219</v>
      </c>
      <c r="E2909" t="s">
        <v>219</v>
      </c>
      <c r="F2909" t="str">
        <f>VLOOKUP(E2909,Resources!A:C,3,FALSE)</f>
        <v/>
      </c>
    </row>
    <row r="2910" spans="1:6" hidden="1">
      <c r="A2910" t="s">
        <v>2</v>
      </c>
      <c r="B2910">
        <v>2001</v>
      </c>
      <c r="C2910" t="s">
        <v>1</v>
      </c>
      <c r="D2910" t="s">
        <v>218</v>
      </c>
      <c r="E2910" t="s">
        <v>218</v>
      </c>
      <c r="F2910" t="str">
        <f>VLOOKUP(E2910,Resources!A:C,3,FALSE)</f>
        <v/>
      </c>
    </row>
    <row r="2911" spans="1:6" hidden="1">
      <c r="A2911" t="s">
        <v>2</v>
      </c>
      <c r="B2911">
        <v>2001</v>
      </c>
      <c r="C2911" t="s">
        <v>1</v>
      </c>
      <c r="D2911" t="s">
        <v>217</v>
      </c>
      <c r="E2911" t="s">
        <v>217</v>
      </c>
      <c r="F2911" t="str">
        <f>VLOOKUP(E2911,Resources!A:C,3,FALSE)</f>
        <v/>
      </c>
    </row>
    <row r="2912" spans="1:6" hidden="1">
      <c r="A2912" t="s">
        <v>2</v>
      </c>
      <c r="B2912">
        <v>2001</v>
      </c>
      <c r="C2912" t="s">
        <v>1</v>
      </c>
      <c r="D2912" t="s">
        <v>216</v>
      </c>
      <c r="E2912" t="s">
        <v>216</v>
      </c>
      <c r="F2912" t="str">
        <f>VLOOKUP(E2912,Resources!A:C,3,FALSE)</f>
        <v/>
      </c>
    </row>
    <row r="2913" spans="1:6" hidden="1">
      <c r="A2913" t="s">
        <v>2</v>
      </c>
      <c r="B2913">
        <v>2001</v>
      </c>
      <c r="C2913" t="s">
        <v>1</v>
      </c>
      <c r="D2913" t="s">
        <v>215</v>
      </c>
      <c r="E2913" t="s">
        <v>215</v>
      </c>
      <c r="F2913" t="str">
        <f>VLOOKUP(E2913,Resources!A:C,3,FALSE)</f>
        <v/>
      </c>
    </row>
    <row r="2914" spans="1:6" hidden="1">
      <c r="A2914" t="s">
        <v>2</v>
      </c>
      <c r="B2914">
        <v>2001</v>
      </c>
      <c r="C2914" t="s">
        <v>1</v>
      </c>
      <c r="D2914" t="s">
        <v>214</v>
      </c>
      <c r="E2914" t="s">
        <v>214</v>
      </c>
      <c r="F2914" t="str">
        <f>VLOOKUP(E2914,Resources!A:C,3,FALSE)</f>
        <v/>
      </c>
    </row>
    <row r="2915" spans="1:6" hidden="1">
      <c r="A2915" t="s">
        <v>2</v>
      </c>
      <c r="B2915">
        <v>2001</v>
      </c>
      <c r="C2915" t="s">
        <v>1</v>
      </c>
      <c r="D2915" t="s">
        <v>213</v>
      </c>
      <c r="E2915" t="s">
        <v>213</v>
      </c>
      <c r="F2915" t="str">
        <f>VLOOKUP(E2915,Resources!A:C,3,FALSE)</f>
        <v/>
      </c>
    </row>
    <row r="2916" spans="1:6" hidden="1">
      <c r="A2916" t="s">
        <v>2</v>
      </c>
      <c r="B2916">
        <v>2001</v>
      </c>
      <c r="C2916" t="s">
        <v>1</v>
      </c>
      <c r="D2916" t="s">
        <v>212</v>
      </c>
      <c r="E2916" t="s">
        <v>212</v>
      </c>
      <c r="F2916" t="str">
        <f>VLOOKUP(E2916,Resources!A:C,3,FALSE)</f>
        <v/>
      </c>
    </row>
    <row r="2917" spans="1:6" hidden="1">
      <c r="A2917" t="s">
        <v>2</v>
      </c>
      <c r="B2917">
        <v>2001</v>
      </c>
      <c r="C2917" t="s">
        <v>1</v>
      </c>
      <c r="D2917" t="s">
        <v>211</v>
      </c>
      <c r="E2917" t="s">
        <v>211</v>
      </c>
      <c r="F2917" t="str">
        <f>VLOOKUP(E2917,Resources!A:C,3,FALSE)</f>
        <v/>
      </c>
    </row>
    <row r="2918" spans="1:6" hidden="1">
      <c r="A2918" t="s">
        <v>2</v>
      </c>
      <c r="B2918">
        <v>2001</v>
      </c>
      <c r="C2918" t="s">
        <v>1</v>
      </c>
      <c r="D2918" t="s">
        <v>210</v>
      </c>
      <c r="E2918" t="s">
        <v>210</v>
      </c>
      <c r="F2918" t="str">
        <f>VLOOKUP(E2918,Resources!A:C,3,FALSE)</f>
        <v/>
      </c>
    </row>
    <row r="2919" spans="1:6" hidden="1">
      <c r="A2919" t="s">
        <v>2</v>
      </c>
      <c r="B2919">
        <v>2001</v>
      </c>
      <c r="C2919" t="s">
        <v>1</v>
      </c>
      <c r="D2919" t="s">
        <v>209</v>
      </c>
      <c r="E2919" t="s">
        <v>209</v>
      </c>
      <c r="F2919" t="str">
        <f>VLOOKUP(E2919,Resources!A:C,3,FALSE)</f>
        <v>SourceWatch</v>
      </c>
    </row>
    <row r="2920" spans="1:6" hidden="1">
      <c r="A2920" t="s">
        <v>2</v>
      </c>
      <c r="B2920">
        <v>2001</v>
      </c>
      <c r="C2920" t="s">
        <v>1</v>
      </c>
      <c r="D2920" t="s">
        <v>208</v>
      </c>
      <c r="E2920" t="s">
        <v>208</v>
      </c>
      <c r="F2920" t="str">
        <f>VLOOKUP(E2920,Resources!A:C,3,FALSE)</f>
        <v/>
      </c>
    </row>
    <row r="2921" spans="1:6" hidden="1">
      <c r="A2921" t="s">
        <v>2</v>
      </c>
      <c r="B2921">
        <v>2001</v>
      </c>
      <c r="C2921" t="s">
        <v>1</v>
      </c>
      <c r="D2921" t="s">
        <v>207</v>
      </c>
      <c r="E2921" t="s">
        <v>207</v>
      </c>
      <c r="F2921" t="str">
        <f>VLOOKUP(E2921,Resources!A:C,3,FALSE)</f>
        <v/>
      </c>
    </row>
    <row r="2922" spans="1:6" hidden="1">
      <c r="A2922" t="s">
        <v>2</v>
      </c>
      <c r="B2922">
        <v>2001</v>
      </c>
      <c r="C2922" t="s">
        <v>1</v>
      </c>
      <c r="D2922" t="s">
        <v>206</v>
      </c>
      <c r="E2922" t="s">
        <v>206</v>
      </c>
      <c r="F2922" t="str">
        <f>VLOOKUP(E2922,Resources!A:C,3,FALSE)</f>
        <v/>
      </c>
    </row>
    <row r="2923" spans="1:6" hidden="1">
      <c r="A2923" t="s">
        <v>2</v>
      </c>
      <c r="B2923">
        <v>2001</v>
      </c>
      <c r="C2923" t="s">
        <v>1</v>
      </c>
      <c r="D2923" t="s">
        <v>205</v>
      </c>
      <c r="E2923" t="s">
        <v>205</v>
      </c>
      <c r="F2923" t="str">
        <f>VLOOKUP(E2923,Resources!A:C,3,FALSE)</f>
        <v/>
      </c>
    </row>
    <row r="2924" spans="1:6" hidden="1">
      <c r="A2924" t="s">
        <v>2</v>
      </c>
      <c r="B2924">
        <v>2001</v>
      </c>
      <c r="C2924" t="s">
        <v>1</v>
      </c>
      <c r="D2924" t="s">
        <v>204</v>
      </c>
      <c r="E2924" t="s">
        <v>204</v>
      </c>
      <c r="F2924" t="str">
        <f>VLOOKUP(E2924,Resources!A:C,3,FALSE)</f>
        <v>SourceWatch</v>
      </c>
    </row>
    <row r="2925" spans="1:6" hidden="1">
      <c r="A2925" t="s">
        <v>2</v>
      </c>
      <c r="B2925">
        <v>2001</v>
      </c>
      <c r="C2925" t="s">
        <v>1</v>
      </c>
      <c r="D2925" t="s">
        <v>203</v>
      </c>
      <c r="E2925" t="s">
        <v>203</v>
      </c>
      <c r="F2925" t="str">
        <f>VLOOKUP(E2925,Resources!A:C,3,FALSE)</f>
        <v/>
      </c>
    </row>
    <row r="2926" spans="1:6" hidden="1">
      <c r="A2926" t="s">
        <v>2</v>
      </c>
      <c r="B2926">
        <v>2001</v>
      </c>
      <c r="C2926" t="s">
        <v>1</v>
      </c>
      <c r="D2926" t="s">
        <v>202</v>
      </c>
      <c r="E2926" t="s">
        <v>202</v>
      </c>
      <c r="F2926" t="str">
        <f>VLOOKUP(E2926,Resources!A:C,3,FALSE)</f>
        <v/>
      </c>
    </row>
    <row r="2927" spans="1:6" hidden="1">
      <c r="A2927" t="s">
        <v>2</v>
      </c>
      <c r="B2927">
        <v>2001</v>
      </c>
      <c r="C2927" t="s">
        <v>1</v>
      </c>
      <c r="D2927" t="s">
        <v>201</v>
      </c>
      <c r="E2927" t="s">
        <v>201</v>
      </c>
      <c r="F2927" t="str">
        <f>VLOOKUP(E2927,Resources!A:C,3,FALSE)</f>
        <v/>
      </c>
    </row>
    <row r="2928" spans="1:6" hidden="1">
      <c r="A2928" t="s">
        <v>2</v>
      </c>
      <c r="B2928">
        <v>2001</v>
      </c>
      <c r="C2928" t="s">
        <v>1</v>
      </c>
      <c r="D2928" t="s">
        <v>200</v>
      </c>
      <c r="E2928" t="s">
        <v>200</v>
      </c>
      <c r="F2928" t="str">
        <f>VLOOKUP(E2928,Resources!A:C,3,FALSE)</f>
        <v/>
      </c>
    </row>
    <row r="2929" spans="1:6" hidden="1">
      <c r="A2929" t="s">
        <v>2</v>
      </c>
      <c r="B2929">
        <v>2001</v>
      </c>
      <c r="C2929" t="s">
        <v>1</v>
      </c>
      <c r="D2929" t="s">
        <v>199</v>
      </c>
      <c r="E2929" t="s">
        <v>199</v>
      </c>
      <c r="F2929" t="str">
        <f>VLOOKUP(E2929,Resources!A:C,3,FALSE)</f>
        <v/>
      </c>
    </row>
    <row r="2930" spans="1:6" hidden="1">
      <c r="A2930" t="s">
        <v>2</v>
      </c>
      <c r="B2930">
        <v>2001</v>
      </c>
      <c r="C2930" t="s">
        <v>1</v>
      </c>
      <c r="D2930" t="s">
        <v>198</v>
      </c>
      <c r="E2930" t="s">
        <v>198</v>
      </c>
      <c r="F2930" t="str">
        <f>VLOOKUP(E2930,Resources!A:C,3,FALSE)</f>
        <v/>
      </c>
    </row>
    <row r="2931" spans="1:6" hidden="1">
      <c r="A2931" t="s">
        <v>2</v>
      </c>
      <c r="B2931">
        <v>2001</v>
      </c>
      <c r="C2931" t="s">
        <v>1</v>
      </c>
      <c r="D2931" t="s">
        <v>197</v>
      </c>
      <c r="E2931" t="s">
        <v>197</v>
      </c>
      <c r="F2931" t="str">
        <f>VLOOKUP(E2931,Resources!A:C,3,FALSE)</f>
        <v/>
      </c>
    </row>
    <row r="2932" spans="1:6" hidden="1">
      <c r="A2932" t="s">
        <v>2</v>
      </c>
      <c r="B2932">
        <v>2001</v>
      </c>
      <c r="C2932" t="s">
        <v>1</v>
      </c>
      <c r="D2932" t="s">
        <v>196</v>
      </c>
      <c r="E2932" t="s">
        <v>195</v>
      </c>
      <c r="F2932" t="str">
        <f>VLOOKUP(E2932,Resources!A:C,3,FALSE)</f>
        <v/>
      </c>
    </row>
    <row r="2933" spans="1:6" hidden="1">
      <c r="A2933" t="s">
        <v>2</v>
      </c>
      <c r="B2933">
        <v>2001</v>
      </c>
      <c r="C2933" t="s">
        <v>1</v>
      </c>
      <c r="D2933" t="s">
        <v>194</v>
      </c>
      <c r="E2933" t="s">
        <v>194</v>
      </c>
      <c r="F2933" t="str">
        <f>VLOOKUP(E2933,Resources!A:C,3,FALSE)</f>
        <v/>
      </c>
    </row>
    <row r="2934" spans="1:6" hidden="1">
      <c r="A2934" t="s">
        <v>2</v>
      </c>
      <c r="B2934">
        <v>2001</v>
      </c>
      <c r="C2934" t="s">
        <v>1</v>
      </c>
      <c r="D2934" t="s">
        <v>193</v>
      </c>
      <c r="E2934" t="s">
        <v>193</v>
      </c>
      <c r="F2934" t="str">
        <f>VLOOKUP(E2934,Resources!A:C,3,FALSE)</f>
        <v/>
      </c>
    </row>
    <row r="2935" spans="1:6" hidden="1">
      <c r="A2935" t="s">
        <v>2</v>
      </c>
      <c r="B2935">
        <v>2001</v>
      </c>
      <c r="C2935" t="s">
        <v>1</v>
      </c>
      <c r="D2935" t="s">
        <v>192</v>
      </c>
      <c r="E2935" t="s">
        <v>192</v>
      </c>
      <c r="F2935" t="str">
        <f>VLOOKUP(E2935,Resources!A:C,3,FALSE)</f>
        <v/>
      </c>
    </row>
    <row r="2936" spans="1:6" hidden="1">
      <c r="A2936" t="s">
        <v>2</v>
      </c>
      <c r="B2936">
        <v>2001</v>
      </c>
      <c r="C2936" t="s">
        <v>1</v>
      </c>
      <c r="D2936" t="s">
        <v>191</v>
      </c>
      <c r="E2936" t="s">
        <v>191</v>
      </c>
      <c r="F2936" t="str">
        <f>VLOOKUP(E2936,Resources!A:C,3,FALSE)</f>
        <v/>
      </c>
    </row>
    <row r="2937" spans="1:6" hidden="1">
      <c r="A2937" t="s">
        <v>2</v>
      </c>
      <c r="B2937">
        <v>2001</v>
      </c>
      <c r="C2937" t="s">
        <v>1</v>
      </c>
      <c r="D2937" t="s">
        <v>190</v>
      </c>
      <c r="E2937" t="s">
        <v>190</v>
      </c>
      <c r="F2937" t="str">
        <f>VLOOKUP(E2937,Resources!A:C,3,FALSE)</f>
        <v/>
      </c>
    </row>
    <row r="2938" spans="1:6" hidden="1">
      <c r="A2938" t="s">
        <v>2</v>
      </c>
      <c r="B2938">
        <v>2001</v>
      </c>
      <c r="C2938" t="s">
        <v>1</v>
      </c>
      <c r="D2938" t="s">
        <v>189</v>
      </c>
      <c r="E2938" t="s">
        <v>189</v>
      </c>
      <c r="F2938" t="str">
        <f>VLOOKUP(E2938,Resources!A:C,3,FALSE)</f>
        <v/>
      </c>
    </row>
    <row r="2939" spans="1:6" hidden="1">
      <c r="A2939" t="s">
        <v>2</v>
      </c>
      <c r="B2939">
        <v>2001</v>
      </c>
      <c r="C2939" t="s">
        <v>1</v>
      </c>
      <c r="D2939" t="s">
        <v>188</v>
      </c>
      <c r="E2939" t="s">
        <v>188</v>
      </c>
      <c r="F2939" t="str">
        <f>VLOOKUP(E2939,Resources!A:C,3,FALSE)</f>
        <v/>
      </c>
    </row>
    <row r="2940" spans="1:6" hidden="1">
      <c r="A2940" t="s">
        <v>2</v>
      </c>
      <c r="B2940">
        <v>2001</v>
      </c>
      <c r="C2940" t="s">
        <v>1</v>
      </c>
      <c r="D2940" t="s">
        <v>187</v>
      </c>
      <c r="E2940" t="s">
        <v>187</v>
      </c>
      <c r="F2940" t="str">
        <f>VLOOKUP(E2940,Resources!A:C,3,FALSE)</f>
        <v/>
      </c>
    </row>
    <row r="2941" spans="1:6" hidden="1">
      <c r="A2941" t="s">
        <v>2</v>
      </c>
      <c r="B2941">
        <v>2001</v>
      </c>
      <c r="C2941" t="s">
        <v>1</v>
      </c>
      <c r="D2941" t="s">
        <v>186</v>
      </c>
      <c r="E2941" t="s">
        <v>186</v>
      </c>
      <c r="F2941" t="str">
        <f>VLOOKUP(E2941,Resources!A:C,3,FALSE)</f>
        <v/>
      </c>
    </row>
    <row r="2942" spans="1:6" hidden="1">
      <c r="A2942" t="s">
        <v>2</v>
      </c>
      <c r="B2942">
        <v>2001</v>
      </c>
      <c r="C2942" t="s">
        <v>1</v>
      </c>
      <c r="D2942" t="s">
        <v>185</v>
      </c>
      <c r="E2942" t="s">
        <v>185</v>
      </c>
      <c r="F2942" t="str">
        <f>VLOOKUP(E2942,Resources!A:C,3,FALSE)</f>
        <v/>
      </c>
    </row>
    <row r="2943" spans="1:6" hidden="1">
      <c r="A2943" t="s">
        <v>2</v>
      </c>
      <c r="B2943">
        <v>2001</v>
      </c>
      <c r="C2943" t="s">
        <v>1</v>
      </c>
      <c r="D2943" t="s">
        <v>184</v>
      </c>
      <c r="E2943" t="s">
        <v>184</v>
      </c>
      <c r="F2943" t="str">
        <f>VLOOKUP(E2943,Resources!A:C,3,FALSE)</f>
        <v/>
      </c>
    </row>
    <row r="2944" spans="1:6" hidden="1">
      <c r="A2944" t="s">
        <v>2</v>
      </c>
      <c r="B2944">
        <v>2001</v>
      </c>
      <c r="C2944" t="s">
        <v>1</v>
      </c>
      <c r="D2944" t="s">
        <v>183</v>
      </c>
      <c r="E2944" t="s">
        <v>183</v>
      </c>
      <c r="F2944" t="str">
        <f>VLOOKUP(E2944,Resources!A:C,3,FALSE)</f>
        <v/>
      </c>
    </row>
    <row r="2945" spans="1:6" hidden="1">
      <c r="A2945" t="s">
        <v>2</v>
      </c>
      <c r="B2945">
        <v>2001</v>
      </c>
      <c r="C2945" t="s">
        <v>1</v>
      </c>
      <c r="D2945" t="s">
        <v>182</v>
      </c>
      <c r="E2945" t="s">
        <v>182</v>
      </c>
      <c r="F2945" t="str">
        <f>VLOOKUP(E2945,Resources!A:C,3,FALSE)</f>
        <v/>
      </c>
    </row>
    <row r="2946" spans="1:6" hidden="1">
      <c r="A2946" t="s">
        <v>2</v>
      </c>
      <c r="B2946">
        <v>2001</v>
      </c>
      <c r="C2946" t="s">
        <v>1</v>
      </c>
      <c r="D2946" t="s">
        <v>181</v>
      </c>
      <c r="E2946" t="s">
        <v>181</v>
      </c>
      <c r="F2946" t="str">
        <f>VLOOKUP(E2946,Resources!A:C,3,FALSE)</f>
        <v/>
      </c>
    </row>
    <row r="2947" spans="1:6" hidden="1">
      <c r="A2947" t="s">
        <v>2</v>
      </c>
      <c r="B2947">
        <v>2001</v>
      </c>
      <c r="C2947" t="s">
        <v>1</v>
      </c>
      <c r="D2947" t="s">
        <v>180</v>
      </c>
      <c r="E2947" t="s">
        <v>180</v>
      </c>
      <c r="F2947" t="str">
        <f>VLOOKUP(E2947,Resources!A:C,3,FALSE)</f>
        <v/>
      </c>
    </row>
    <row r="2948" spans="1:6" hidden="1">
      <c r="A2948" t="s">
        <v>2</v>
      </c>
      <c r="B2948">
        <v>2001</v>
      </c>
      <c r="C2948" t="s">
        <v>1</v>
      </c>
      <c r="D2948" t="s">
        <v>179</v>
      </c>
      <c r="E2948" t="s">
        <v>179</v>
      </c>
      <c r="F2948" t="str">
        <f>VLOOKUP(E2948,Resources!A:C,3,FALSE)</f>
        <v/>
      </c>
    </row>
    <row r="2949" spans="1:6" hidden="1">
      <c r="A2949" t="s">
        <v>2</v>
      </c>
      <c r="B2949">
        <v>2001</v>
      </c>
      <c r="C2949" t="s">
        <v>1</v>
      </c>
      <c r="D2949" t="s">
        <v>178</v>
      </c>
      <c r="E2949" t="s">
        <v>178</v>
      </c>
      <c r="F2949" t="str">
        <f>VLOOKUP(E2949,Resources!A:C,3,FALSE)</f>
        <v/>
      </c>
    </row>
    <row r="2950" spans="1:6" hidden="1">
      <c r="A2950" t="s">
        <v>2</v>
      </c>
      <c r="B2950">
        <v>2001</v>
      </c>
      <c r="C2950" t="s">
        <v>1</v>
      </c>
      <c r="D2950" t="s">
        <v>177</v>
      </c>
      <c r="E2950" t="s">
        <v>177</v>
      </c>
      <c r="F2950" t="str">
        <f>VLOOKUP(E2950,Resources!A:C,3,FALSE)</f>
        <v/>
      </c>
    </row>
    <row r="2951" spans="1:6" hidden="1">
      <c r="A2951" t="s">
        <v>2</v>
      </c>
      <c r="B2951">
        <v>2001</v>
      </c>
      <c r="C2951" t="s">
        <v>1</v>
      </c>
      <c r="D2951" t="s">
        <v>176</v>
      </c>
      <c r="E2951" t="s">
        <v>176</v>
      </c>
      <c r="F2951" t="str">
        <f>VLOOKUP(E2951,Resources!A:C,3,FALSE)</f>
        <v/>
      </c>
    </row>
    <row r="2952" spans="1:6" hidden="1">
      <c r="A2952" t="s">
        <v>2</v>
      </c>
      <c r="B2952">
        <v>2001</v>
      </c>
      <c r="C2952" t="s">
        <v>1</v>
      </c>
      <c r="D2952" t="s">
        <v>175</v>
      </c>
      <c r="E2952" t="s">
        <v>175</v>
      </c>
      <c r="F2952" t="str">
        <f>VLOOKUP(E2952,Resources!A:C,3,FALSE)</f>
        <v/>
      </c>
    </row>
    <row r="2953" spans="1:6" hidden="1">
      <c r="A2953" t="s">
        <v>2</v>
      </c>
      <c r="B2953">
        <v>2001</v>
      </c>
      <c r="C2953" t="s">
        <v>1</v>
      </c>
      <c r="D2953" t="s">
        <v>174</v>
      </c>
      <c r="E2953" t="s">
        <v>174</v>
      </c>
      <c r="F2953" t="str">
        <f>VLOOKUP(E2953,Resources!A:C,3,FALSE)</f>
        <v/>
      </c>
    </row>
    <row r="2954" spans="1:6" hidden="1">
      <c r="A2954" t="s">
        <v>2</v>
      </c>
      <c r="B2954">
        <v>2001</v>
      </c>
      <c r="C2954" t="s">
        <v>1</v>
      </c>
      <c r="D2954" t="s">
        <v>173</v>
      </c>
      <c r="E2954" t="s">
        <v>173</v>
      </c>
      <c r="F2954" t="str">
        <f>VLOOKUP(E2954,Resources!A:C,3,FALSE)</f>
        <v/>
      </c>
    </row>
    <row r="2955" spans="1:6" hidden="1">
      <c r="A2955" t="s">
        <v>2</v>
      </c>
      <c r="B2955">
        <v>2001</v>
      </c>
      <c r="C2955" t="s">
        <v>1</v>
      </c>
      <c r="D2955" t="s">
        <v>172</v>
      </c>
      <c r="E2955" t="s">
        <v>172</v>
      </c>
      <c r="F2955" t="str">
        <f>VLOOKUP(E2955,Resources!A:C,3,FALSE)</f>
        <v/>
      </c>
    </row>
    <row r="2956" spans="1:6" hidden="1">
      <c r="A2956" t="s">
        <v>2</v>
      </c>
      <c r="B2956">
        <v>2001</v>
      </c>
      <c r="C2956" t="s">
        <v>1</v>
      </c>
      <c r="D2956" t="s">
        <v>171</v>
      </c>
      <c r="E2956" t="s">
        <v>171</v>
      </c>
      <c r="F2956" t="str">
        <f>VLOOKUP(E2956,Resources!A:C,3,FALSE)</f>
        <v/>
      </c>
    </row>
    <row r="2957" spans="1:6" hidden="1">
      <c r="A2957" t="s">
        <v>2</v>
      </c>
      <c r="B2957">
        <v>2001</v>
      </c>
      <c r="C2957" t="s">
        <v>1</v>
      </c>
      <c r="D2957" t="s">
        <v>170</v>
      </c>
      <c r="E2957" t="s">
        <v>170</v>
      </c>
      <c r="F2957" t="str">
        <f>VLOOKUP(E2957,Resources!A:C,3,FALSE)</f>
        <v/>
      </c>
    </row>
    <row r="2958" spans="1:6" hidden="1">
      <c r="A2958" t="s">
        <v>2</v>
      </c>
      <c r="B2958">
        <v>2001</v>
      </c>
      <c r="C2958" t="s">
        <v>1</v>
      </c>
      <c r="D2958" t="s">
        <v>169</v>
      </c>
      <c r="E2958" t="s">
        <v>168</v>
      </c>
      <c r="F2958" t="str">
        <f>VLOOKUP(E2958,Resources!A:C,3,FALSE)</f>
        <v/>
      </c>
    </row>
    <row r="2959" spans="1:6" hidden="1">
      <c r="A2959" t="s">
        <v>2</v>
      </c>
      <c r="B2959">
        <v>2001</v>
      </c>
      <c r="C2959" t="s">
        <v>1</v>
      </c>
      <c r="D2959" t="s">
        <v>167</v>
      </c>
      <c r="E2959" t="s">
        <v>167</v>
      </c>
      <c r="F2959" t="str">
        <f>VLOOKUP(E2959,Resources!A:C,3,FALSE)</f>
        <v>SourceWatch</v>
      </c>
    </row>
    <row r="2960" spans="1:6" hidden="1">
      <c r="A2960" t="s">
        <v>2</v>
      </c>
      <c r="B2960">
        <v>2001</v>
      </c>
      <c r="C2960" t="s">
        <v>1</v>
      </c>
      <c r="D2960" t="s">
        <v>166</v>
      </c>
      <c r="E2960" t="s">
        <v>166</v>
      </c>
      <c r="F2960" t="str">
        <f>VLOOKUP(E2960,Resources!A:C,3,FALSE)</f>
        <v/>
      </c>
    </row>
    <row r="2961" spans="1:6" hidden="1">
      <c r="A2961" t="s">
        <v>2</v>
      </c>
      <c r="B2961">
        <v>2001</v>
      </c>
      <c r="C2961" t="s">
        <v>1</v>
      </c>
      <c r="D2961" t="s">
        <v>165</v>
      </c>
      <c r="E2961" t="s">
        <v>165</v>
      </c>
      <c r="F2961" t="str">
        <f>VLOOKUP(E2961,Resources!A:C,3,FALSE)</f>
        <v/>
      </c>
    </row>
    <row r="2962" spans="1:6" hidden="1">
      <c r="A2962" t="s">
        <v>2</v>
      </c>
      <c r="B2962">
        <v>2001</v>
      </c>
      <c r="C2962" t="s">
        <v>1</v>
      </c>
      <c r="D2962" t="s">
        <v>164</v>
      </c>
      <c r="E2962" t="s">
        <v>164</v>
      </c>
      <c r="F2962" t="str">
        <f>VLOOKUP(E2962,Resources!A:C,3,FALSE)</f>
        <v/>
      </c>
    </row>
    <row r="2963" spans="1:6" hidden="1">
      <c r="A2963" t="s">
        <v>2</v>
      </c>
      <c r="B2963">
        <v>2001</v>
      </c>
      <c r="C2963" t="s">
        <v>1</v>
      </c>
      <c r="D2963" t="s">
        <v>163</v>
      </c>
      <c r="E2963" t="s">
        <v>163</v>
      </c>
      <c r="F2963" t="str">
        <f>VLOOKUP(E2963,Resources!A:C,3,FALSE)</f>
        <v>DeSmog</v>
      </c>
    </row>
    <row r="2964" spans="1:6" hidden="1">
      <c r="A2964" t="s">
        <v>2</v>
      </c>
      <c r="B2964">
        <v>2001</v>
      </c>
      <c r="C2964" t="s">
        <v>1</v>
      </c>
      <c r="D2964" t="s">
        <v>162</v>
      </c>
      <c r="E2964" t="s">
        <v>162</v>
      </c>
      <c r="F2964" t="str">
        <f>VLOOKUP(E2964,Resources!A:C,3,FALSE)</f>
        <v/>
      </c>
    </row>
    <row r="2965" spans="1:6" hidden="1">
      <c r="A2965" t="s">
        <v>2</v>
      </c>
      <c r="B2965">
        <v>2001</v>
      </c>
      <c r="C2965" t="s">
        <v>1</v>
      </c>
      <c r="D2965" t="s">
        <v>161</v>
      </c>
      <c r="E2965" t="s">
        <v>161</v>
      </c>
      <c r="F2965" t="str">
        <f>VLOOKUP(E2965,Resources!A:C,3,FALSE)</f>
        <v/>
      </c>
    </row>
    <row r="2966" spans="1:6" hidden="1">
      <c r="A2966" t="s">
        <v>2</v>
      </c>
      <c r="B2966">
        <v>2001</v>
      </c>
      <c r="C2966" t="s">
        <v>1</v>
      </c>
      <c r="D2966" t="s">
        <v>160</v>
      </c>
      <c r="E2966" t="s">
        <v>160</v>
      </c>
      <c r="F2966" t="str">
        <f>VLOOKUP(E2966,Resources!A:C,3,FALSE)</f>
        <v/>
      </c>
    </row>
    <row r="2967" spans="1:6" hidden="1">
      <c r="A2967" t="s">
        <v>2</v>
      </c>
      <c r="B2967">
        <v>2001</v>
      </c>
      <c r="C2967" t="s">
        <v>1</v>
      </c>
      <c r="D2967" t="s">
        <v>159</v>
      </c>
      <c r="E2967" t="s">
        <v>159</v>
      </c>
      <c r="F2967" t="str">
        <f>VLOOKUP(E2967,Resources!A:C,3,FALSE)</f>
        <v/>
      </c>
    </row>
    <row r="2968" spans="1:6" hidden="1">
      <c r="A2968" t="s">
        <v>2</v>
      </c>
      <c r="B2968">
        <v>2001</v>
      </c>
      <c r="C2968" t="s">
        <v>1</v>
      </c>
      <c r="D2968" t="s">
        <v>158</v>
      </c>
      <c r="E2968" t="s">
        <v>158</v>
      </c>
      <c r="F2968" t="str">
        <f>VLOOKUP(E2968,Resources!A:C,3,FALSE)</f>
        <v/>
      </c>
    </row>
    <row r="2969" spans="1:6" hidden="1">
      <c r="A2969" t="s">
        <v>2</v>
      </c>
      <c r="B2969">
        <v>2001</v>
      </c>
      <c r="C2969" t="s">
        <v>1</v>
      </c>
      <c r="D2969" t="s">
        <v>157</v>
      </c>
      <c r="E2969" t="s">
        <v>157</v>
      </c>
      <c r="F2969" t="str">
        <f>VLOOKUP(E2969,Resources!A:C,3,FALSE)</f>
        <v/>
      </c>
    </row>
    <row r="2970" spans="1:6" hidden="1">
      <c r="A2970" t="s">
        <v>2</v>
      </c>
      <c r="B2970">
        <v>2001</v>
      </c>
      <c r="C2970" t="s">
        <v>1</v>
      </c>
      <c r="D2970" t="s">
        <v>156</v>
      </c>
      <c r="E2970" t="s">
        <v>156</v>
      </c>
      <c r="F2970" t="str">
        <f>VLOOKUP(E2970,Resources!A:C,3,FALSE)</f>
        <v/>
      </c>
    </row>
    <row r="2971" spans="1:6" hidden="1">
      <c r="A2971" t="s">
        <v>2</v>
      </c>
      <c r="B2971">
        <v>2001</v>
      </c>
      <c r="C2971" t="s">
        <v>1</v>
      </c>
      <c r="D2971" t="s">
        <v>155</v>
      </c>
      <c r="E2971" t="s">
        <v>155</v>
      </c>
      <c r="F2971" t="str">
        <f>VLOOKUP(E2971,Resources!A:C,3,FALSE)</f>
        <v/>
      </c>
    </row>
    <row r="2972" spans="1:6" hidden="1">
      <c r="A2972" t="s">
        <v>2</v>
      </c>
      <c r="B2972">
        <v>2001</v>
      </c>
      <c r="C2972" t="s">
        <v>1</v>
      </c>
      <c r="D2972" t="s">
        <v>154</v>
      </c>
      <c r="E2972" t="s">
        <v>154</v>
      </c>
      <c r="F2972" t="str">
        <f>VLOOKUP(E2972,Resources!A:C,3,FALSE)</f>
        <v/>
      </c>
    </row>
    <row r="2973" spans="1:6" hidden="1">
      <c r="A2973" t="s">
        <v>2</v>
      </c>
      <c r="B2973">
        <v>2001</v>
      </c>
      <c r="C2973" t="s">
        <v>1</v>
      </c>
      <c r="D2973" t="s">
        <v>153</v>
      </c>
      <c r="E2973" t="s">
        <v>153</v>
      </c>
      <c r="F2973" t="str">
        <f>VLOOKUP(E2973,Resources!A:C,3,FALSE)</f>
        <v/>
      </c>
    </row>
    <row r="2974" spans="1:6" hidden="1">
      <c r="A2974" t="s">
        <v>2</v>
      </c>
      <c r="B2974">
        <v>2001</v>
      </c>
      <c r="C2974" t="s">
        <v>1</v>
      </c>
      <c r="D2974" t="s">
        <v>152</v>
      </c>
      <c r="E2974" t="s">
        <v>152</v>
      </c>
      <c r="F2974" t="str">
        <f>VLOOKUP(E2974,Resources!A:C,3,FALSE)</f>
        <v/>
      </c>
    </row>
    <row r="2975" spans="1:6" hidden="1">
      <c r="A2975" t="s">
        <v>2</v>
      </c>
      <c r="B2975">
        <v>2001</v>
      </c>
      <c r="C2975" t="s">
        <v>1</v>
      </c>
      <c r="D2975" t="s">
        <v>151</v>
      </c>
      <c r="E2975" t="s">
        <v>151</v>
      </c>
      <c r="F2975" t="str">
        <f>VLOOKUP(E2975,Resources!A:C,3,FALSE)</f>
        <v/>
      </c>
    </row>
    <row r="2976" spans="1:6" hidden="1">
      <c r="A2976" t="s">
        <v>2</v>
      </c>
      <c r="B2976">
        <v>2001</v>
      </c>
      <c r="C2976" t="s">
        <v>1</v>
      </c>
      <c r="D2976" t="s">
        <v>150</v>
      </c>
      <c r="E2976" t="s">
        <v>150</v>
      </c>
      <c r="F2976" t="str">
        <f>VLOOKUP(E2976,Resources!A:C,3,FALSE)</f>
        <v/>
      </c>
    </row>
    <row r="2977" spans="1:6" hidden="1">
      <c r="A2977" t="s">
        <v>2</v>
      </c>
      <c r="B2977">
        <v>2001</v>
      </c>
      <c r="C2977" t="s">
        <v>1</v>
      </c>
      <c r="D2977" t="s">
        <v>149</v>
      </c>
      <c r="E2977" t="s">
        <v>149</v>
      </c>
      <c r="F2977" t="str">
        <f>VLOOKUP(E2977,Resources!A:C,3,FALSE)</f>
        <v/>
      </c>
    </row>
    <row r="2978" spans="1:6" hidden="1">
      <c r="A2978" t="s">
        <v>2</v>
      </c>
      <c r="B2978">
        <v>2001</v>
      </c>
      <c r="C2978" t="s">
        <v>1</v>
      </c>
      <c r="D2978" t="s">
        <v>148</v>
      </c>
      <c r="E2978" t="s">
        <v>148</v>
      </c>
      <c r="F2978" t="str">
        <f>VLOOKUP(E2978,Resources!A:C,3,FALSE)</f>
        <v/>
      </c>
    </row>
    <row r="2979" spans="1:6" hidden="1">
      <c r="A2979" t="s">
        <v>2</v>
      </c>
      <c r="B2979">
        <v>2001</v>
      </c>
      <c r="C2979" t="s">
        <v>1</v>
      </c>
      <c r="D2979" t="s">
        <v>147</v>
      </c>
      <c r="E2979" t="s">
        <v>147</v>
      </c>
      <c r="F2979" t="str">
        <f>VLOOKUP(E2979,Resources!A:C,3,FALSE)</f>
        <v/>
      </c>
    </row>
    <row r="2980" spans="1:6" hidden="1">
      <c r="A2980" t="s">
        <v>2</v>
      </c>
      <c r="B2980">
        <v>2001</v>
      </c>
      <c r="C2980" t="s">
        <v>1</v>
      </c>
      <c r="D2980" t="s">
        <v>146</v>
      </c>
      <c r="E2980" t="s">
        <v>146</v>
      </c>
      <c r="F2980" t="str">
        <f>VLOOKUP(E2980,Resources!A:C,3,FALSE)</f>
        <v/>
      </c>
    </row>
    <row r="2981" spans="1:6" hidden="1">
      <c r="A2981" t="s">
        <v>2</v>
      </c>
      <c r="B2981">
        <v>2001</v>
      </c>
      <c r="C2981" t="s">
        <v>1</v>
      </c>
      <c r="D2981" t="s">
        <v>145</v>
      </c>
      <c r="E2981" t="s">
        <v>145</v>
      </c>
      <c r="F2981" t="str">
        <f>VLOOKUP(E2981,Resources!A:C,3,FALSE)</f>
        <v/>
      </c>
    </row>
    <row r="2982" spans="1:6" hidden="1">
      <c r="A2982" t="s">
        <v>2</v>
      </c>
      <c r="B2982">
        <v>2001</v>
      </c>
      <c r="C2982" t="s">
        <v>1</v>
      </c>
      <c r="D2982" t="s">
        <v>144</v>
      </c>
      <c r="E2982" t="s">
        <v>144</v>
      </c>
      <c r="F2982" t="str">
        <f>VLOOKUP(E2982,Resources!A:C,3,FALSE)</f>
        <v/>
      </c>
    </row>
    <row r="2983" spans="1:6" hidden="1">
      <c r="A2983" t="s">
        <v>2</v>
      </c>
      <c r="B2983">
        <v>2001</v>
      </c>
      <c r="C2983" t="s">
        <v>1</v>
      </c>
      <c r="D2983" t="s">
        <v>143</v>
      </c>
      <c r="E2983" t="s">
        <v>143</v>
      </c>
      <c r="F2983" t="str">
        <f>VLOOKUP(E2983,Resources!A:C,3,FALSE)</f>
        <v/>
      </c>
    </row>
    <row r="2984" spans="1:6" hidden="1">
      <c r="A2984" t="s">
        <v>2</v>
      </c>
      <c r="B2984">
        <v>2001</v>
      </c>
      <c r="C2984" t="s">
        <v>1</v>
      </c>
      <c r="D2984" t="s">
        <v>142</v>
      </c>
      <c r="E2984" t="s">
        <v>142</v>
      </c>
      <c r="F2984" t="str">
        <f>VLOOKUP(E2984,Resources!A:C,3,FALSE)</f>
        <v/>
      </c>
    </row>
    <row r="2985" spans="1:6" hidden="1">
      <c r="A2985" t="s">
        <v>2</v>
      </c>
      <c r="B2985">
        <v>2001</v>
      </c>
      <c r="C2985" t="s">
        <v>1</v>
      </c>
      <c r="D2985" t="s">
        <v>141</v>
      </c>
      <c r="E2985" t="s">
        <v>141</v>
      </c>
      <c r="F2985" t="str">
        <f>VLOOKUP(E2985,Resources!A:C,3,FALSE)</f>
        <v/>
      </c>
    </row>
    <row r="2986" spans="1:6" hidden="1">
      <c r="A2986" t="s">
        <v>2</v>
      </c>
      <c r="B2986">
        <v>2001</v>
      </c>
      <c r="C2986" t="s">
        <v>1</v>
      </c>
      <c r="D2986" t="s">
        <v>140</v>
      </c>
      <c r="E2986" t="s">
        <v>140</v>
      </c>
      <c r="F2986" t="str">
        <f>VLOOKUP(E2986,Resources!A:C,3,FALSE)</f>
        <v/>
      </c>
    </row>
    <row r="2987" spans="1:6" hidden="1">
      <c r="A2987" t="s">
        <v>2</v>
      </c>
      <c r="B2987">
        <v>2001</v>
      </c>
      <c r="C2987" t="s">
        <v>1</v>
      </c>
      <c r="D2987" t="s">
        <v>139</v>
      </c>
      <c r="E2987" t="s">
        <v>139</v>
      </c>
      <c r="F2987" t="str">
        <f>VLOOKUP(E2987,Resources!A:C,3,FALSE)</f>
        <v/>
      </c>
    </row>
    <row r="2988" spans="1:6" hidden="1">
      <c r="A2988" t="s">
        <v>2</v>
      </c>
      <c r="B2988">
        <v>2001</v>
      </c>
      <c r="C2988" t="s">
        <v>1</v>
      </c>
      <c r="D2988" t="s">
        <v>138</v>
      </c>
      <c r="E2988" t="s">
        <v>138</v>
      </c>
      <c r="F2988" t="str">
        <f>VLOOKUP(E2988,Resources!A:C,3,FALSE)</f>
        <v/>
      </c>
    </row>
    <row r="2989" spans="1:6" hidden="1">
      <c r="A2989" t="s">
        <v>2</v>
      </c>
      <c r="B2989">
        <v>2001</v>
      </c>
      <c r="C2989" t="s">
        <v>1</v>
      </c>
      <c r="D2989" t="s">
        <v>137</v>
      </c>
      <c r="E2989" t="s">
        <v>137</v>
      </c>
      <c r="F2989" t="str">
        <f>VLOOKUP(E2989,Resources!A:C,3,FALSE)</f>
        <v/>
      </c>
    </row>
    <row r="2990" spans="1:6" hidden="1">
      <c r="A2990" t="s">
        <v>2</v>
      </c>
      <c r="B2990">
        <v>2001</v>
      </c>
      <c r="C2990" t="s">
        <v>1</v>
      </c>
      <c r="D2990" t="s">
        <v>136</v>
      </c>
      <c r="E2990" t="s">
        <v>136</v>
      </c>
      <c r="F2990" t="str">
        <f>VLOOKUP(E2990,Resources!A:C,3,FALSE)</f>
        <v/>
      </c>
    </row>
    <row r="2991" spans="1:6" hidden="1">
      <c r="A2991" t="s">
        <v>2</v>
      </c>
      <c r="B2991">
        <v>2001</v>
      </c>
      <c r="C2991" t="s">
        <v>1</v>
      </c>
      <c r="D2991" t="s">
        <v>135</v>
      </c>
      <c r="E2991" t="s">
        <v>135</v>
      </c>
      <c r="F2991" t="str">
        <f>VLOOKUP(E2991,Resources!A:C,3,FALSE)</f>
        <v/>
      </c>
    </row>
    <row r="2992" spans="1:6" hidden="1">
      <c r="A2992" t="s">
        <v>2</v>
      </c>
      <c r="B2992">
        <v>2001</v>
      </c>
      <c r="C2992" t="s">
        <v>1</v>
      </c>
      <c r="D2992" t="s">
        <v>134</v>
      </c>
      <c r="E2992" t="s">
        <v>134</v>
      </c>
      <c r="F2992" t="str">
        <f>VLOOKUP(E2992,Resources!A:C,3,FALSE)</f>
        <v/>
      </c>
    </row>
    <row r="2993" spans="1:6" hidden="1">
      <c r="A2993" t="s">
        <v>2</v>
      </c>
      <c r="B2993">
        <v>2001</v>
      </c>
      <c r="C2993" t="s">
        <v>1</v>
      </c>
      <c r="D2993" t="s">
        <v>133</v>
      </c>
      <c r="E2993" t="s">
        <v>132</v>
      </c>
      <c r="F2993" t="str">
        <f>VLOOKUP(E2993,Resources!A:C,3,FALSE)</f>
        <v>SourceWatch</v>
      </c>
    </row>
    <row r="2994" spans="1:6" hidden="1">
      <c r="A2994" t="s">
        <v>2</v>
      </c>
      <c r="B2994">
        <v>2001</v>
      </c>
      <c r="C2994" t="s">
        <v>1</v>
      </c>
      <c r="D2994" t="s">
        <v>131</v>
      </c>
      <c r="E2994" t="s">
        <v>131</v>
      </c>
      <c r="F2994" t="str">
        <f>VLOOKUP(E2994,Resources!A:C,3,FALSE)</f>
        <v/>
      </c>
    </row>
    <row r="2995" spans="1:6" hidden="1">
      <c r="A2995" t="s">
        <v>2</v>
      </c>
      <c r="B2995">
        <v>2001</v>
      </c>
      <c r="C2995" t="s">
        <v>1</v>
      </c>
      <c r="D2995" t="s">
        <v>130</v>
      </c>
      <c r="E2995" t="s">
        <v>130</v>
      </c>
      <c r="F2995" t="str">
        <f>VLOOKUP(E2995,Resources!A:C,3,FALSE)</f>
        <v/>
      </c>
    </row>
    <row r="2996" spans="1:6" hidden="1">
      <c r="A2996" t="s">
        <v>2</v>
      </c>
      <c r="B2996">
        <v>2001</v>
      </c>
      <c r="C2996" t="s">
        <v>1</v>
      </c>
      <c r="D2996" t="s">
        <v>129</v>
      </c>
      <c r="E2996" t="s">
        <v>129</v>
      </c>
      <c r="F2996" t="str">
        <f>VLOOKUP(E2996,Resources!A:C,3,FALSE)</f>
        <v/>
      </c>
    </row>
    <row r="2997" spans="1:6" hidden="1">
      <c r="A2997" t="s">
        <v>2</v>
      </c>
      <c r="B2997">
        <v>2001</v>
      </c>
      <c r="C2997" t="s">
        <v>1</v>
      </c>
      <c r="D2997" t="s">
        <v>128</v>
      </c>
      <c r="E2997" t="s">
        <v>128</v>
      </c>
      <c r="F2997" t="str">
        <f>VLOOKUP(E2997,Resources!A:C,3,FALSE)</f>
        <v/>
      </c>
    </row>
    <row r="2998" spans="1:6" hidden="1">
      <c r="A2998" t="s">
        <v>2</v>
      </c>
      <c r="B2998">
        <v>2001</v>
      </c>
      <c r="C2998" t="s">
        <v>1</v>
      </c>
      <c r="D2998" t="s">
        <v>127</v>
      </c>
      <c r="E2998" t="s">
        <v>127</v>
      </c>
      <c r="F2998" t="str">
        <f>VLOOKUP(E2998,Resources!A:C,3,FALSE)</f>
        <v/>
      </c>
    </row>
    <row r="2999" spans="1:6" hidden="1">
      <c r="A2999" t="s">
        <v>2</v>
      </c>
      <c r="B2999">
        <v>2001</v>
      </c>
      <c r="C2999" t="s">
        <v>1</v>
      </c>
      <c r="D2999" t="s">
        <v>126</v>
      </c>
      <c r="E2999" t="s">
        <v>126</v>
      </c>
      <c r="F2999" t="str">
        <f>VLOOKUP(E2999,Resources!A:C,3,FALSE)</f>
        <v/>
      </c>
    </row>
    <row r="3000" spans="1:6" hidden="1">
      <c r="A3000" t="s">
        <v>2</v>
      </c>
      <c r="B3000">
        <v>2001</v>
      </c>
      <c r="C3000" t="s">
        <v>1</v>
      </c>
      <c r="D3000" t="s">
        <v>125</v>
      </c>
      <c r="E3000" t="s">
        <v>125</v>
      </c>
      <c r="F3000" t="str">
        <f>VLOOKUP(E3000,Resources!A:C,3,FALSE)</f>
        <v/>
      </c>
    </row>
    <row r="3001" spans="1:6" hidden="1">
      <c r="A3001" t="s">
        <v>2</v>
      </c>
      <c r="B3001">
        <v>2001</v>
      </c>
      <c r="C3001" t="s">
        <v>1</v>
      </c>
      <c r="D3001" t="s">
        <v>124</v>
      </c>
      <c r="E3001" t="s">
        <v>124</v>
      </c>
      <c r="F3001" t="str">
        <f>VLOOKUP(E3001,Resources!A:C,3,FALSE)</f>
        <v/>
      </c>
    </row>
    <row r="3002" spans="1:6" hidden="1">
      <c r="A3002" t="s">
        <v>2</v>
      </c>
      <c r="B3002">
        <v>2001</v>
      </c>
      <c r="C3002" t="s">
        <v>1</v>
      </c>
      <c r="D3002" t="s">
        <v>123</v>
      </c>
      <c r="E3002" t="s">
        <v>123</v>
      </c>
      <c r="F3002" t="str">
        <f>VLOOKUP(E3002,Resources!A:C,3,FALSE)</f>
        <v/>
      </c>
    </row>
    <row r="3003" spans="1:6" hidden="1">
      <c r="A3003" t="s">
        <v>2</v>
      </c>
      <c r="B3003">
        <v>2001</v>
      </c>
      <c r="C3003" t="s">
        <v>1</v>
      </c>
      <c r="D3003" t="s">
        <v>122</v>
      </c>
      <c r="E3003" t="s">
        <v>122</v>
      </c>
      <c r="F3003" t="str">
        <f>VLOOKUP(E3003,Resources!A:C,3,FALSE)</f>
        <v/>
      </c>
    </row>
    <row r="3004" spans="1:6" hidden="1">
      <c r="A3004" t="s">
        <v>2</v>
      </c>
      <c r="B3004">
        <v>2001</v>
      </c>
      <c r="C3004" t="s">
        <v>1</v>
      </c>
      <c r="D3004" t="s">
        <v>121</v>
      </c>
      <c r="E3004" t="s">
        <v>121</v>
      </c>
      <c r="F3004" t="str">
        <f>VLOOKUP(E3004,Resources!A:C,3,FALSE)</f>
        <v/>
      </c>
    </row>
    <row r="3005" spans="1:6" hidden="1">
      <c r="A3005" t="s">
        <v>2</v>
      </c>
      <c r="B3005">
        <v>2001</v>
      </c>
      <c r="C3005" t="s">
        <v>1</v>
      </c>
      <c r="D3005" t="s">
        <v>120</v>
      </c>
      <c r="E3005" t="s">
        <v>120</v>
      </c>
      <c r="F3005" t="str">
        <f>VLOOKUP(E3005,Resources!A:C,3,FALSE)</f>
        <v/>
      </c>
    </row>
    <row r="3006" spans="1:6" hidden="1">
      <c r="A3006" t="s">
        <v>2</v>
      </c>
      <c r="B3006">
        <v>2001</v>
      </c>
      <c r="C3006" t="s">
        <v>1</v>
      </c>
      <c r="D3006" t="s">
        <v>119</v>
      </c>
      <c r="E3006" t="s">
        <v>119</v>
      </c>
      <c r="F3006" t="str">
        <f>VLOOKUP(E3006,Resources!A:C,3,FALSE)</f>
        <v/>
      </c>
    </row>
    <row r="3007" spans="1:6" hidden="1">
      <c r="A3007" t="s">
        <v>2</v>
      </c>
      <c r="B3007">
        <v>2001</v>
      </c>
      <c r="C3007" t="s">
        <v>1</v>
      </c>
      <c r="D3007" t="s">
        <v>118</v>
      </c>
      <c r="E3007" t="s">
        <v>118</v>
      </c>
      <c r="F3007" t="str">
        <f>VLOOKUP(E3007,Resources!A:C,3,FALSE)</f>
        <v/>
      </c>
    </row>
    <row r="3008" spans="1:6" hidden="1">
      <c r="A3008" t="s">
        <v>2</v>
      </c>
      <c r="B3008">
        <v>2001</v>
      </c>
      <c r="C3008" t="s">
        <v>1</v>
      </c>
      <c r="D3008" t="s">
        <v>117</v>
      </c>
      <c r="E3008" t="s">
        <v>116</v>
      </c>
      <c r="F3008" t="str">
        <f>VLOOKUP(E3008,Resources!A:C,3,FALSE)</f>
        <v/>
      </c>
    </row>
    <row r="3009" spans="1:6" hidden="1">
      <c r="A3009" t="s">
        <v>2</v>
      </c>
      <c r="B3009">
        <v>2001</v>
      </c>
      <c r="C3009" t="s">
        <v>1</v>
      </c>
      <c r="D3009" t="s">
        <v>115</v>
      </c>
      <c r="E3009" t="s">
        <v>115</v>
      </c>
      <c r="F3009" t="str">
        <f>VLOOKUP(E3009,Resources!A:C,3,FALSE)</f>
        <v/>
      </c>
    </row>
    <row r="3010" spans="1:6" hidden="1">
      <c r="A3010" t="s">
        <v>2</v>
      </c>
      <c r="B3010">
        <v>2001</v>
      </c>
      <c r="C3010" t="s">
        <v>1</v>
      </c>
      <c r="D3010" t="s">
        <v>114</v>
      </c>
      <c r="E3010" t="s">
        <v>114</v>
      </c>
      <c r="F3010" t="str">
        <f>VLOOKUP(E3010,Resources!A:C,3,FALSE)</f>
        <v/>
      </c>
    </row>
    <row r="3011" spans="1:6" hidden="1">
      <c r="A3011" t="s">
        <v>2</v>
      </c>
      <c r="B3011">
        <v>2001</v>
      </c>
      <c r="C3011" t="s">
        <v>1</v>
      </c>
      <c r="D3011" t="s">
        <v>113</v>
      </c>
      <c r="E3011" t="s">
        <v>113</v>
      </c>
      <c r="F3011" t="str">
        <f>VLOOKUP(E3011,Resources!A:C,3,FALSE)</f>
        <v/>
      </c>
    </row>
    <row r="3012" spans="1:6" hidden="1">
      <c r="A3012" t="s">
        <v>2</v>
      </c>
      <c r="B3012">
        <v>2001</v>
      </c>
      <c r="C3012" t="s">
        <v>1</v>
      </c>
      <c r="D3012" t="s">
        <v>112</v>
      </c>
      <c r="E3012" t="s">
        <v>112</v>
      </c>
      <c r="F3012" t="str">
        <f>VLOOKUP(E3012,Resources!A:C,3,FALSE)</f>
        <v/>
      </c>
    </row>
    <row r="3013" spans="1:6" hidden="1">
      <c r="A3013" t="s">
        <v>2</v>
      </c>
      <c r="B3013">
        <v>2001</v>
      </c>
      <c r="C3013" t="s">
        <v>1</v>
      </c>
      <c r="D3013" t="s">
        <v>111</v>
      </c>
      <c r="E3013" t="s">
        <v>111</v>
      </c>
      <c r="F3013" t="str">
        <f>VLOOKUP(E3013,Resources!A:C,3,FALSE)</f>
        <v/>
      </c>
    </row>
    <row r="3014" spans="1:6" hidden="1">
      <c r="A3014" t="s">
        <v>2</v>
      </c>
      <c r="B3014">
        <v>2001</v>
      </c>
      <c r="C3014" t="s">
        <v>1</v>
      </c>
      <c r="D3014" t="s">
        <v>110</v>
      </c>
      <c r="E3014" t="s">
        <v>110</v>
      </c>
      <c r="F3014" t="str">
        <f>VLOOKUP(E3014,Resources!A:C,3,FALSE)</f>
        <v/>
      </c>
    </row>
    <row r="3015" spans="1:6" hidden="1">
      <c r="A3015" t="s">
        <v>2</v>
      </c>
      <c r="B3015">
        <v>2001</v>
      </c>
      <c r="C3015" t="s">
        <v>1</v>
      </c>
      <c r="D3015" t="s">
        <v>109</v>
      </c>
      <c r="E3015" t="s">
        <v>109</v>
      </c>
      <c r="F3015" t="str">
        <f>VLOOKUP(E3015,Resources!A:C,3,FALSE)</f>
        <v/>
      </c>
    </row>
    <row r="3016" spans="1:6" hidden="1">
      <c r="A3016" t="s">
        <v>2</v>
      </c>
      <c r="B3016">
        <v>2001</v>
      </c>
      <c r="C3016" t="s">
        <v>1</v>
      </c>
      <c r="D3016" t="s">
        <v>108</v>
      </c>
      <c r="E3016" t="s">
        <v>108</v>
      </c>
      <c r="F3016" t="str">
        <f>VLOOKUP(E3016,Resources!A:C,3,FALSE)</f>
        <v/>
      </c>
    </row>
    <row r="3017" spans="1:6" hidden="1">
      <c r="A3017" t="s">
        <v>2</v>
      </c>
      <c r="B3017">
        <v>2001</v>
      </c>
      <c r="C3017" t="s">
        <v>1</v>
      </c>
      <c r="D3017" t="s">
        <v>107</v>
      </c>
      <c r="E3017" t="s">
        <v>107</v>
      </c>
      <c r="F3017" t="str">
        <f>VLOOKUP(E3017,Resources!A:C,3,FALSE)</f>
        <v/>
      </c>
    </row>
    <row r="3018" spans="1:6" hidden="1">
      <c r="A3018" t="s">
        <v>2</v>
      </c>
      <c r="B3018">
        <v>2001</v>
      </c>
      <c r="C3018" t="s">
        <v>1</v>
      </c>
      <c r="D3018" t="s">
        <v>106</v>
      </c>
      <c r="E3018" t="s">
        <v>106</v>
      </c>
      <c r="F3018" t="str">
        <f>VLOOKUP(E3018,Resources!A:C,3,FALSE)</f>
        <v/>
      </c>
    </row>
    <row r="3019" spans="1:6" hidden="1">
      <c r="A3019" t="s">
        <v>2</v>
      </c>
      <c r="B3019">
        <v>2001</v>
      </c>
      <c r="C3019" t="s">
        <v>1</v>
      </c>
      <c r="D3019" t="s">
        <v>105</v>
      </c>
      <c r="E3019" t="s">
        <v>105</v>
      </c>
      <c r="F3019" t="str">
        <f>VLOOKUP(E3019,Resources!A:C,3,FALSE)</f>
        <v/>
      </c>
    </row>
    <row r="3020" spans="1:6" hidden="1">
      <c r="A3020" t="s">
        <v>2</v>
      </c>
      <c r="B3020">
        <v>2001</v>
      </c>
      <c r="C3020" t="s">
        <v>1</v>
      </c>
      <c r="D3020" t="s">
        <v>104</v>
      </c>
      <c r="E3020" t="s">
        <v>104</v>
      </c>
      <c r="F3020" t="str">
        <f>VLOOKUP(E3020,Resources!A:C,3,FALSE)</f>
        <v/>
      </c>
    </row>
    <row r="3021" spans="1:6" hidden="1">
      <c r="A3021" t="s">
        <v>2</v>
      </c>
      <c r="B3021">
        <v>2001</v>
      </c>
      <c r="C3021" t="s">
        <v>1</v>
      </c>
      <c r="D3021" t="s">
        <v>103</v>
      </c>
      <c r="E3021" t="s">
        <v>102</v>
      </c>
      <c r="F3021" t="str">
        <f>VLOOKUP(E3021,Resources!A:C,3,FALSE)</f>
        <v/>
      </c>
    </row>
    <row r="3022" spans="1:6" hidden="1">
      <c r="A3022" t="s">
        <v>2</v>
      </c>
      <c r="B3022">
        <v>2001</v>
      </c>
      <c r="C3022" t="s">
        <v>1</v>
      </c>
      <c r="D3022" t="s">
        <v>101</v>
      </c>
      <c r="E3022" t="s">
        <v>101</v>
      </c>
      <c r="F3022" t="str">
        <f>VLOOKUP(E3022,Resources!A:C,3,FALSE)</f>
        <v/>
      </c>
    </row>
    <row r="3023" spans="1:6" hidden="1">
      <c r="A3023" t="s">
        <v>2</v>
      </c>
      <c r="B3023">
        <v>2001</v>
      </c>
      <c r="C3023" t="s">
        <v>1</v>
      </c>
      <c r="D3023" t="s">
        <v>100</v>
      </c>
      <c r="E3023" t="s">
        <v>100</v>
      </c>
      <c r="F3023" t="str">
        <f>VLOOKUP(E3023,Resources!A:C,3,FALSE)</f>
        <v/>
      </c>
    </row>
    <row r="3024" spans="1:6" hidden="1">
      <c r="A3024" t="s">
        <v>2</v>
      </c>
      <c r="B3024">
        <v>2001</v>
      </c>
      <c r="C3024" t="s">
        <v>1</v>
      </c>
      <c r="D3024" t="s">
        <v>99</v>
      </c>
      <c r="E3024" t="s">
        <v>99</v>
      </c>
      <c r="F3024" t="str">
        <f>VLOOKUP(E3024,Resources!A:C,3,FALSE)</f>
        <v/>
      </c>
    </row>
    <row r="3025" spans="1:6" hidden="1">
      <c r="A3025" t="s">
        <v>2</v>
      </c>
      <c r="B3025">
        <v>2001</v>
      </c>
      <c r="C3025" t="s">
        <v>1</v>
      </c>
      <c r="D3025" t="s">
        <v>98</v>
      </c>
      <c r="E3025" t="s">
        <v>98</v>
      </c>
      <c r="F3025" t="str">
        <f>VLOOKUP(E3025,Resources!A:C,3,FALSE)</f>
        <v/>
      </c>
    </row>
    <row r="3026" spans="1:6" hidden="1">
      <c r="A3026" t="s">
        <v>2</v>
      </c>
      <c r="B3026">
        <v>2001</v>
      </c>
      <c r="C3026" t="s">
        <v>1</v>
      </c>
      <c r="D3026" t="s">
        <v>97</v>
      </c>
      <c r="E3026" t="s">
        <v>97</v>
      </c>
      <c r="F3026" t="str">
        <f>VLOOKUP(E3026,Resources!A:C,3,FALSE)</f>
        <v/>
      </c>
    </row>
    <row r="3027" spans="1:6" hidden="1">
      <c r="A3027" t="s">
        <v>2</v>
      </c>
      <c r="B3027">
        <v>2001</v>
      </c>
      <c r="C3027" t="s">
        <v>1</v>
      </c>
      <c r="D3027" t="s">
        <v>96</v>
      </c>
      <c r="E3027" t="s">
        <v>96</v>
      </c>
      <c r="F3027" t="str">
        <f>VLOOKUP(E3027,Resources!A:C,3,FALSE)</f>
        <v/>
      </c>
    </row>
    <row r="3028" spans="1:6" hidden="1">
      <c r="A3028" t="s">
        <v>2</v>
      </c>
      <c r="B3028">
        <v>2001</v>
      </c>
      <c r="C3028" t="s">
        <v>1</v>
      </c>
      <c r="D3028" t="s">
        <v>95</v>
      </c>
      <c r="E3028" t="s">
        <v>95</v>
      </c>
      <c r="F3028" t="str">
        <f>VLOOKUP(E3028,Resources!A:C,3,FALSE)</f>
        <v/>
      </c>
    </row>
    <row r="3029" spans="1:6" hidden="1">
      <c r="A3029" t="s">
        <v>2</v>
      </c>
      <c r="B3029">
        <v>2001</v>
      </c>
      <c r="C3029" t="s">
        <v>1</v>
      </c>
      <c r="D3029" t="s">
        <v>94</v>
      </c>
      <c r="E3029" t="s">
        <v>94</v>
      </c>
      <c r="F3029" t="str">
        <f>VLOOKUP(E3029,Resources!A:C,3,FALSE)</f>
        <v/>
      </c>
    </row>
    <row r="3030" spans="1:6" hidden="1">
      <c r="A3030" t="s">
        <v>2</v>
      </c>
      <c r="B3030">
        <v>2001</v>
      </c>
      <c r="C3030" t="s">
        <v>1</v>
      </c>
      <c r="D3030" t="s">
        <v>93</v>
      </c>
      <c r="E3030" t="s">
        <v>93</v>
      </c>
      <c r="F3030" t="str">
        <f>VLOOKUP(E3030,Resources!A:C,3,FALSE)</f>
        <v/>
      </c>
    </row>
    <row r="3031" spans="1:6" hidden="1">
      <c r="A3031" t="s">
        <v>2</v>
      </c>
      <c r="B3031">
        <v>2001</v>
      </c>
      <c r="C3031" t="s">
        <v>1</v>
      </c>
      <c r="D3031" t="s">
        <v>92</v>
      </c>
      <c r="E3031" t="s">
        <v>92</v>
      </c>
      <c r="F3031" t="str">
        <f>VLOOKUP(E3031,Resources!A:C,3,FALSE)</f>
        <v/>
      </c>
    </row>
    <row r="3032" spans="1:6" hidden="1">
      <c r="A3032" t="s">
        <v>2</v>
      </c>
      <c r="B3032">
        <v>2001</v>
      </c>
      <c r="C3032" t="s">
        <v>1</v>
      </c>
      <c r="D3032" t="s">
        <v>91</v>
      </c>
      <c r="E3032" t="s">
        <v>91</v>
      </c>
      <c r="F3032" t="str">
        <f>VLOOKUP(E3032,Resources!A:C,3,FALSE)</f>
        <v/>
      </c>
    </row>
    <row r="3033" spans="1:6" hidden="1">
      <c r="A3033" t="s">
        <v>2</v>
      </c>
      <c r="B3033">
        <v>2001</v>
      </c>
      <c r="C3033" t="s">
        <v>1</v>
      </c>
      <c r="D3033" t="s">
        <v>90</v>
      </c>
      <c r="E3033" t="s">
        <v>90</v>
      </c>
      <c r="F3033" t="str">
        <f>VLOOKUP(E3033,Resources!A:C,3,FALSE)</f>
        <v/>
      </c>
    </row>
    <row r="3034" spans="1:6" hidden="1">
      <c r="A3034" t="s">
        <v>2</v>
      </c>
      <c r="B3034">
        <v>2001</v>
      </c>
      <c r="C3034" t="s">
        <v>1</v>
      </c>
      <c r="D3034" t="s">
        <v>89</v>
      </c>
      <c r="E3034" t="s">
        <v>89</v>
      </c>
      <c r="F3034" t="str">
        <f>VLOOKUP(E3034,Resources!A:C,3,FALSE)</f>
        <v/>
      </c>
    </row>
    <row r="3035" spans="1:6" hidden="1">
      <c r="A3035" t="s">
        <v>2</v>
      </c>
      <c r="B3035">
        <v>2001</v>
      </c>
      <c r="C3035" t="s">
        <v>1</v>
      </c>
      <c r="D3035" t="s">
        <v>88</v>
      </c>
      <c r="E3035" t="s">
        <v>88</v>
      </c>
      <c r="F3035" t="str">
        <f>VLOOKUP(E3035,Resources!A:C,3,FALSE)</f>
        <v/>
      </c>
    </row>
    <row r="3036" spans="1:6" hidden="1">
      <c r="A3036" t="s">
        <v>2</v>
      </c>
      <c r="B3036">
        <v>2001</v>
      </c>
      <c r="C3036" t="s">
        <v>1</v>
      </c>
      <c r="D3036" t="s">
        <v>87</v>
      </c>
      <c r="E3036" t="s">
        <v>87</v>
      </c>
      <c r="F3036" t="str">
        <f>VLOOKUP(E3036,Resources!A:C,3,FALSE)</f>
        <v/>
      </c>
    </row>
    <row r="3037" spans="1:6" hidden="1">
      <c r="A3037" t="s">
        <v>2</v>
      </c>
      <c r="B3037">
        <v>2001</v>
      </c>
      <c r="C3037" t="s">
        <v>1</v>
      </c>
      <c r="D3037" t="s">
        <v>86</v>
      </c>
      <c r="E3037" t="s">
        <v>86</v>
      </c>
      <c r="F3037" t="str">
        <f>VLOOKUP(E3037,Resources!A:C,3,FALSE)</f>
        <v/>
      </c>
    </row>
    <row r="3038" spans="1:6" hidden="1">
      <c r="A3038" t="s">
        <v>2</v>
      </c>
      <c r="B3038">
        <v>2001</v>
      </c>
      <c r="C3038" t="s">
        <v>1</v>
      </c>
      <c r="D3038" t="s">
        <v>85</v>
      </c>
      <c r="E3038" t="s">
        <v>85</v>
      </c>
      <c r="F3038" t="str">
        <f>VLOOKUP(E3038,Resources!A:C,3,FALSE)</f>
        <v/>
      </c>
    </row>
    <row r="3039" spans="1:6" hidden="1">
      <c r="A3039" t="s">
        <v>2</v>
      </c>
      <c r="B3039">
        <v>2001</v>
      </c>
      <c r="C3039" t="s">
        <v>1</v>
      </c>
      <c r="D3039" t="s">
        <v>84</v>
      </c>
      <c r="E3039" t="s">
        <v>84</v>
      </c>
      <c r="F3039" t="str">
        <f>VLOOKUP(E3039,Resources!A:C,3,FALSE)</f>
        <v/>
      </c>
    </row>
    <row r="3040" spans="1:6" hidden="1">
      <c r="A3040" t="s">
        <v>2</v>
      </c>
      <c r="B3040">
        <v>2001</v>
      </c>
      <c r="C3040" t="s">
        <v>1</v>
      </c>
      <c r="D3040" t="s">
        <v>83</v>
      </c>
      <c r="E3040" t="s">
        <v>83</v>
      </c>
      <c r="F3040" t="str">
        <f>VLOOKUP(E3040,Resources!A:C,3,FALSE)</f>
        <v/>
      </c>
    </row>
    <row r="3041" spans="1:6" hidden="1">
      <c r="A3041" t="s">
        <v>2</v>
      </c>
      <c r="B3041">
        <v>2001</v>
      </c>
      <c r="C3041" t="s">
        <v>1</v>
      </c>
      <c r="D3041" t="s">
        <v>82</v>
      </c>
      <c r="E3041" t="s">
        <v>82</v>
      </c>
      <c r="F3041" t="str">
        <f>VLOOKUP(E3041,Resources!A:C,3,FALSE)</f>
        <v/>
      </c>
    </row>
    <row r="3042" spans="1:6" hidden="1">
      <c r="A3042" t="s">
        <v>2</v>
      </c>
      <c r="B3042">
        <v>2001</v>
      </c>
      <c r="C3042" t="s">
        <v>1</v>
      </c>
      <c r="D3042" t="s">
        <v>81</v>
      </c>
      <c r="E3042" t="s">
        <v>81</v>
      </c>
      <c r="F3042" t="str">
        <f>VLOOKUP(E3042,Resources!A:C,3,FALSE)</f>
        <v/>
      </c>
    </row>
    <row r="3043" spans="1:6" hidden="1">
      <c r="A3043" t="s">
        <v>2</v>
      </c>
      <c r="B3043">
        <v>2001</v>
      </c>
      <c r="C3043" t="s">
        <v>1</v>
      </c>
      <c r="D3043" t="s">
        <v>80</v>
      </c>
      <c r="E3043" t="s">
        <v>80</v>
      </c>
      <c r="F3043" t="str">
        <f>VLOOKUP(E3043,Resources!A:C,3,FALSE)</f>
        <v/>
      </c>
    </row>
    <row r="3044" spans="1:6" hidden="1">
      <c r="A3044" t="s">
        <v>2</v>
      </c>
      <c r="B3044">
        <v>2001</v>
      </c>
      <c r="C3044" t="s">
        <v>1</v>
      </c>
      <c r="D3044" t="s">
        <v>79</v>
      </c>
      <c r="E3044" t="s">
        <v>79</v>
      </c>
      <c r="F3044" t="str">
        <f>VLOOKUP(E3044,Resources!A:C,3,FALSE)</f>
        <v/>
      </c>
    </row>
    <row r="3045" spans="1:6" hidden="1">
      <c r="A3045" t="s">
        <v>2</v>
      </c>
      <c r="B3045">
        <v>2001</v>
      </c>
      <c r="C3045" t="s">
        <v>1</v>
      </c>
      <c r="D3045" t="s">
        <v>78</v>
      </c>
      <c r="E3045" t="s">
        <v>78</v>
      </c>
      <c r="F3045" t="str">
        <f>VLOOKUP(E3045,Resources!A:C,3,FALSE)</f>
        <v/>
      </c>
    </row>
    <row r="3046" spans="1:6" hidden="1">
      <c r="A3046" t="s">
        <v>2</v>
      </c>
      <c r="B3046">
        <v>2001</v>
      </c>
      <c r="C3046" t="s">
        <v>1</v>
      </c>
      <c r="D3046" t="s">
        <v>77</v>
      </c>
      <c r="E3046" t="s">
        <v>77</v>
      </c>
      <c r="F3046" t="str">
        <f>VLOOKUP(E3046,Resources!A:C,3,FALSE)</f>
        <v/>
      </c>
    </row>
    <row r="3047" spans="1:6" hidden="1">
      <c r="A3047" t="s">
        <v>2</v>
      </c>
      <c r="B3047">
        <v>2001</v>
      </c>
      <c r="C3047" t="s">
        <v>1</v>
      </c>
      <c r="D3047" t="s">
        <v>76</v>
      </c>
      <c r="E3047" t="s">
        <v>76</v>
      </c>
      <c r="F3047" t="str">
        <f>VLOOKUP(E3047,Resources!A:C,3,FALSE)</f>
        <v/>
      </c>
    </row>
    <row r="3048" spans="1:6" hidden="1">
      <c r="A3048" t="s">
        <v>2</v>
      </c>
      <c r="B3048">
        <v>2001</v>
      </c>
      <c r="C3048" t="s">
        <v>1</v>
      </c>
      <c r="D3048" t="s">
        <v>75</v>
      </c>
      <c r="E3048" t="s">
        <v>75</v>
      </c>
      <c r="F3048" t="str">
        <f>VLOOKUP(E3048,Resources!A:C,3,FALSE)</f>
        <v/>
      </c>
    </row>
    <row r="3049" spans="1:6" hidden="1">
      <c r="A3049" t="s">
        <v>2</v>
      </c>
      <c r="B3049">
        <v>2001</v>
      </c>
      <c r="C3049" t="s">
        <v>1</v>
      </c>
      <c r="D3049" t="s">
        <v>74</v>
      </c>
      <c r="E3049" t="s">
        <v>74</v>
      </c>
      <c r="F3049" t="str">
        <f>VLOOKUP(E3049,Resources!A:C,3,FALSE)</f>
        <v/>
      </c>
    </row>
    <row r="3050" spans="1:6" hidden="1">
      <c r="A3050" t="s">
        <v>2</v>
      </c>
      <c r="B3050">
        <v>2001</v>
      </c>
      <c r="C3050" t="s">
        <v>1</v>
      </c>
      <c r="D3050" t="s">
        <v>73</v>
      </c>
      <c r="E3050" t="s">
        <v>73</v>
      </c>
      <c r="F3050" t="str">
        <f>VLOOKUP(E3050,Resources!A:C,3,FALSE)</f>
        <v/>
      </c>
    </row>
    <row r="3051" spans="1:6" hidden="1">
      <c r="A3051" t="s">
        <v>2</v>
      </c>
      <c r="B3051">
        <v>2001</v>
      </c>
      <c r="C3051" t="s">
        <v>1</v>
      </c>
      <c r="D3051" t="s">
        <v>72</v>
      </c>
      <c r="E3051" t="s">
        <v>72</v>
      </c>
      <c r="F3051" t="str">
        <f>VLOOKUP(E3051,Resources!A:C,3,FALSE)</f>
        <v/>
      </c>
    </row>
    <row r="3052" spans="1:6" hidden="1">
      <c r="A3052" t="s">
        <v>2</v>
      </c>
      <c r="B3052">
        <v>2001</v>
      </c>
      <c r="C3052" t="s">
        <v>1</v>
      </c>
      <c r="D3052" t="s">
        <v>71</v>
      </c>
      <c r="E3052" t="s">
        <v>71</v>
      </c>
      <c r="F3052" t="str">
        <f>VLOOKUP(E3052,Resources!A:C,3,FALSE)</f>
        <v/>
      </c>
    </row>
    <row r="3053" spans="1:6" hidden="1">
      <c r="A3053" t="s">
        <v>2</v>
      </c>
      <c r="B3053">
        <v>2001</v>
      </c>
      <c r="C3053" t="s">
        <v>1</v>
      </c>
      <c r="D3053" t="s">
        <v>70</v>
      </c>
      <c r="E3053" t="s">
        <v>70</v>
      </c>
      <c r="F3053" t="str">
        <f>VLOOKUP(E3053,Resources!A:C,3,FALSE)</f>
        <v/>
      </c>
    </row>
    <row r="3054" spans="1:6" hidden="1">
      <c r="A3054" t="s">
        <v>2</v>
      </c>
      <c r="B3054">
        <v>2001</v>
      </c>
      <c r="C3054" t="s">
        <v>1</v>
      </c>
      <c r="D3054" t="s">
        <v>69</v>
      </c>
      <c r="E3054" t="s">
        <v>69</v>
      </c>
      <c r="F3054" t="str">
        <f>VLOOKUP(E3054,Resources!A:C,3,FALSE)</f>
        <v/>
      </c>
    </row>
    <row r="3055" spans="1:6" hidden="1">
      <c r="A3055" t="s">
        <v>2</v>
      </c>
      <c r="B3055">
        <v>2001</v>
      </c>
      <c r="C3055" t="s">
        <v>1</v>
      </c>
      <c r="D3055" t="s">
        <v>68</v>
      </c>
      <c r="E3055" t="s">
        <v>68</v>
      </c>
      <c r="F3055" t="str">
        <f>VLOOKUP(E3055,Resources!A:C,3,FALSE)</f>
        <v/>
      </c>
    </row>
    <row r="3056" spans="1:6" hidden="1">
      <c r="A3056" t="s">
        <v>2</v>
      </c>
      <c r="B3056">
        <v>2001</v>
      </c>
      <c r="C3056" t="s">
        <v>1</v>
      </c>
      <c r="D3056" t="s">
        <v>67</v>
      </c>
      <c r="E3056" t="s">
        <v>67</v>
      </c>
      <c r="F3056" t="str">
        <f>VLOOKUP(E3056,Resources!A:C,3,FALSE)</f>
        <v>SourceWatch</v>
      </c>
    </row>
    <row r="3057" spans="1:6" hidden="1">
      <c r="A3057" t="s">
        <v>2</v>
      </c>
      <c r="B3057">
        <v>2001</v>
      </c>
      <c r="C3057" t="s">
        <v>1</v>
      </c>
      <c r="D3057" t="s">
        <v>66</v>
      </c>
      <c r="E3057" t="s">
        <v>66</v>
      </c>
      <c r="F3057" t="str">
        <f>VLOOKUP(E3057,Resources!A:C,3,FALSE)</f>
        <v>SourceWatch</v>
      </c>
    </row>
    <row r="3058" spans="1:6" hidden="1">
      <c r="A3058" t="s">
        <v>2</v>
      </c>
      <c r="B3058">
        <v>2001</v>
      </c>
      <c r="C3058" t="s">
        <v>1</v>
      </c>
      <c r="D3058" t="s">
        <v>65</v>
      </c>
      <c r="E3058" t="s">
        <v>65</v>
      </c>
      <c r="F3058" t="str">
        <f>VLOOKUP(E3058,Resources!A:C,3,FALSE)</f>
        <v/>
      </c>
    </row>
    <row r="3059" spans="1:6" hidden="1">
      <c r="A3059" t="s">
        <v>2</v>
      </c>
      <c r="B3059">
        <v>2001</v>
      </c>
      <c r="C3059" t="s">
        <v>1</v>
      </c>
      <c r="D3059" t="s">
        <v>64</v>
      </c>
      <c r="E3059" t="s">
        <v>64</v>
      </c>
      <c r="F3059" t="str">
        <f>VLOOKUP(E3059,Resources!A:C,3,FALSE)</f>
        <v/>
      </c>
    </row>
    <row r="3060" spans="1:6" hidden="1">
      <c r="A3060" t="s">
        <v>2</v>
      </c>
      <c r="B3060">
        <v>2001</v>
      </c>
      <c r="C3060" t="s">
        <v>1</v>
      </c>
      <c r="D3060" t="s">
        <v>63</v>
      </c>
      <c r="E3060" t="s">
        <v>63</v>
      </c>
      <c r="F3060" t="str">
        <f>VLOOKUP(E3060,Resources!A:C,3,FALSE)</f>
        <v>SourceWatch</v>
      </c>
    </row>
    <row r="3061" spans="1:6" hidden="1">
      <c r="A3061" t="s">
        <v>2</v>
      </c>
      <c r="B3061">
        <v>2001</v>
      </c>
      <c r="C3061" t="s">
        <v>1</v>
      </c>
      <c r="D3061" t="s">
        <v>62</v>
      </c>
      <c r="E3061" t="s">
        <v>62</v>
      </c>
      <c r="F3061" t="str">
        <f>VLOOKUP(E3061,Resources!A:C,3,FALSE)</f>
        <v/>
      </c>
    </row>
    <row r="3062" spans="1:6" hidden="1">
      <c r="A3062" t="s">
        <v>2</v>
      </c>
      <c r="B3062">
        <v>2001</v>
      </c>
      <c r="C3062" t="s">
        <v>1</v>
      </c>
      <c r="D3062" t="s">
        <v>61</v>
      </c>
      <c r="E3062" t="s">
        <v>61</v>
      </c>
      <c r="F3062" t="str">
        <f>VLOOKUP(E3062,Resources!A:C,3,FALSE)</f>
        <v/>
      </c>
    </row>
    <row r="3063" spans="1:6" hidden="1">
      <c r="A3063" t="s">
        <v>2</v>
      </c>
      <c r="B3063">
        <v>2001</v>
      </c>
      <c r="C3063" t="s">
        <v>1</v>
      </c>
      <c r="D3063" t="s">
        <v>60</v>
      </c>
      <c r="E3063" t="s">
        <v>60</v>
      </c>
      <c r="F3063" t="str">
        <f>VLOOKUP(E3063,Resources!A:C,3,FALSE)</f>
        <v/>
      </c>
    </row>
    <row r="3064" spans="1:6" hidden="1">
      <c r="A3064" t="s">
        <v>2</v>
      </c>
      <c r="B3064">
        <v>2001</v>
      </c>
      <c r="C3064" t="s">
        <v>1</v>
      </c>
      <c r="D3064" t="s">
        <v>59</v>
      </c>
      <c r="E3064" t="s">
        <v>59</v>
      </c>
      <c r="F3064" t="str">
        <f>VLOOKUP(E3064,Resources!A:C,3,FALSE)</f>
        <v/>
      </c>
    </row>
    <row r="3065" spans="1:6" hidden="1">
      <c r="A3065" t="s">
        <v>2</v>
      </c>
      <c r="B3065">
        <v>2001</v>
      </c>
      <c r="C3065" t="s">
        <v>1</v>
      </c>
      <c r="D3065" t="s">
        <v>58</v>
      </c>
      <c r="E3065" t="s">
        <v>58</v>
      </c>
      <c r="F3065" t="str">
        <f>VLOOKUP(E3065,Resources!A:C,3,FALSE)</f>
        <v/>
      </c>
    </row>
    <row r="3066" spans="1:6" hidden="1">
      <c r="A3066" t="s">
        <v>2</v>
      </c>
      <c r="B3066">
        <v>2001</v>
      </c>
      <c r="C3066" t="s">
        <v>1</v>
      </c>
      <c r="D3066" t="s">
        <v>57</v>
      </c>
      <c r="E3066" t="s">
        <v>57</v>
      </c>
      <c r="F3066" t="str">
        <f>VLOOKUP(E3066,Resources!A:C,3,FALSE)</f>
        <v/>
      </c>
    </row>
    <row r="3067" spans="1:6" hidden="1">
      <c r="A3067" t="s">
        <v>2</v>
      </c>
      <c r="B3067">
        <v>2001</v>
      </c>
      <c r="C3067" t="s">
        <v>1</v>
      </c>
      <c r="D3067" t="s">
        <v>56</v>
      </c>
      <c r="E3067" t="s">
        <v>56</v>
      </c>
      <c r="F3067" t="str">
        <f>VLOOKUP(E3067,Resources!A:C,3,FALSE)</f>
        <v/>
      </c>
    </row>
    <row r="3068" spans="1:6" hidden="1">
      <c r="A3068" t="s">
        <v>2</v>
      </c>
      <c r="B3068">
        <v>2001</v>
      </c>
      <c r="C3068" t="s">
        <v>1</v>
      </c>
      <c r="D3068" t="s">
        <v>55</v>
      </c>
      <c r="E3068" t="s">
        <v>55</v>
      </c>
      <c r="F3068" t="str">
        <f>VLOOKUP(E3068,Resources!A:C,3,FALSE)</f>
        <v/>
      </c>
    </row>
    <row r="3069" spans="1:6" hidden="1">
      <c r="A3069" t="s">
        <v>2</v>
      </c>
      <c r="B3069">
        <v>2001</v>
      </c>
      <c r="C3069" t="s">
        <v>1</v>
      </c>
      <c r="D3069" t="s">
        <v>54</v>
      </c>
      <c r="E3069" t="s">
        <v>54</v>
      </c>
      <c r="F3069" t="str">
        <f>VLOOKUP(E3069,Resources!A:C,3,FALSE)</f>
        <v/>
      </c>
    </row>
    <row r="3070" spans="1:6" hidden="1">
      <c r="A3070" t="s">
        <v>2</v>
      </c>
      <c r="B3070">
        <v>2001</v>
      </c>
      <c r="C3070" t="s">
        <v>1</v>
      </c>
      <c r="D3070" t="s">
        <v>53</v>
      </c>
      <c r="E3070" t="s">
        <v>53</v>
      </c>
      <c r="F3070" t="str">
        <f>VLOOKUP(E3070,Resources!A:C,3,FALSE)</f>
        <v/>
      </c>
    </row>
    <row r="3071" spans="1:6" hidden="1">
      <c r="A3071" t="s">
        <v>2</v>
      </c>
      <c r="B3071">
        <v>2001</v>
      </c>
      <c r="C3071" t="s">
        <v>1</v>
      </c>
      <c r="D3071" t="s">
        <v>52</v>
      </c>
      <c r="E3071" t="s">
        <v>52</v>
      </c>
      <c r="F3071" t="str">
        <f>VLOOKUP(E3071,Resources!A:C,3,FALSE)</f>
        <v/>
      </c>
    </row>
    <row r="3072" spans="1:6" hidden="1">
      <c r="A3072" t="s">
        <v>2</v>
      </c>
      <c r="B3072">
        <v>2001</v>
      </c>
      <c r="C3072" t="s">
        <v>1</v>
      </c>
      <c r="D3072" t="s">
        <v>51</v>
      </c>
      <c r="E3072" t="s">
        <v>51</v>
      </c>
      <c r="F3072" t="str">
        <f>VLOOKUP(E3072,Resources!A:C,3,FALSE)</f>
        <v/>
      </c>
    </row>
    <row r="3073" spans="1:6" hidden="1">
      <c r="A3073" t="s">
        <v>2</v>
      </c>
      <c r="B3073">
        <v>2001</v>
      </c>
      <c r="C3073" t="s">
        <v>1</v>
      </c>
      <c r="D3073" t="s">
        <v>50</v>
      </c>
      <c r="E3073" t="s">
        <v>50</v>
      </c>
      <c r="F3073" t="str">
        <f>VLOOKUP(E3073,Resources!A:C,3,FALSE)</f>
        <v/>
      </c>
    </row>
    <row r="3074" spans="1:6" hidden="1">
      <c r="A3074" t="s">
        <v>2</v>
      </c>
      <c r="B3074">
        <v>2001</v>
      </c>
      <c r="C3074" t="s">
        <v>1</v>
      </c>
      <c r="D3074" t="s">
        <v>49</v>
      </c>
      <c r="E3074" t="s">
        <v>49</v>
      </c>
      <c r="F3074" t="str">
        <f>VLOOKUP(E3074,Resources!A:C,3,FALSE)</f>
        <v/>
      </c>
    </row>
    <row r="3075" spans="1:6" hidden="1">
      <c r="A3075" t="s">
        <v>2</v>
      </c>
      <c r="B3075">
        <v>2001</v>
      </c>
      <c r="C3075" t="s">
        <v>1</v>
      </c>
      <c r="D3075" t="s">
        <v>48</v>
      </c>
      <c r="E3075" t="s">
        <v>48</v>
      </c>
      <c r="F3075" t="str">
        <f>VLOOKUP(E3075,Resources!A:C,3,FALSE)</f>
        <v/>
      </c>
    </row>
    <row r="3076" spans="1:6" hidden="1">
      <c r="A3076" t="s">
        <v>2</v>
      </c>
      <c r="B3076">
        <v>2001</v>
      </c>
      <c r="C3076" t="s">
        <v>1</v>
      </c>
      <c r="D3076" t="s">
        <v>47</v>
      </c>
      <c r="E3076" t="s">
        <v>47</v>
      </c>
      <c r="F3076" t="str">
        <f>VLOOKUP(E3076,Resources!A:C,3,FALSE)</f>
        <v/>
      </c>
    </row>
    <row r="3077" spans="1:6" hidden="1">
      <c r="A3077" t="s">
        <v>2</v>
      </c>
      <c r="B3077">
        <v>2001</v>
      </c>
      <c r="C3077" t="s">
        <v>1</v>
      </c>
      <c r="D3077" t="s">
        <v>46</v>
      </c>
      <c r="E3077" t="s">
        <v>46</v>
      </c>
      <c r="F3077" t="str">
        <f>VLOOKUP(E3077,Resources!A:C,3,FALSE)</f>
        <v/>
      </c>
    </row>
    <row r="3078" spans="1:6" hidden="1">
      <c r="A3078" t="s">
        <v>2</v>
      </c>
      <c r="B3078">
        <v>2001</v>
      </c>
      <c r="C3078" t="s">
        <v>1</v>
      </c>
      <c r="D3078" t="s">
        <v>45</v>
      </c>
      <c r="E3078" t="s">
        <v>45</v>
      </c>
      <c r="F3078" t="str">
        <f>VLOOKUP(E3078,Resources!A:C,3,FALSE)</f>
        <v/>
      </c>
    </row>
    <row r="3079" spans="1:6" hidden="1">
      <c r="A3079" t="s">
        <v>2</v>
      </c>
      <c r="B3079">
        <v>2001</v>
      </c>
      <c r="C3079" t="s">
        <v>1</v>
      </c>
      <c r="D3079" t="s">
        <v>44</v>
      </c>
      <c r="E3079" t="s">
        <v>44</v>
      </c>
      <c r="F3079" t="str">
        <f>VLOOKUP(E3079,Resources!A:C,3,FALSE)</f>
        <v/>
      </c>
    </row>
    <row r="3080" spans="1:6" hidden="1">
      <c r="A3080" t="s">
        <v>2</v>
      </c>
      <c r="B3080">
        <v>2001</v>
      </c>
      <c r="C3080" t="s">
        <v>1</v>
      </c>
      <c r="D3080" t="s">
        <v>43</v>
      </c>
      <c r="E3080" t="s">
        <v>43</v>
      </c>
      <c r="F3080" t="str">
        <f>VLOOKUP(E3080,Resources!A:C,3,FALSE)</f>
        <v/>
      </c>
    </row>
    <row r="3081" spans="1:6" hidden="1">
      <c r="A3081" t="s">
        <v>2</v>
      </c>
      <c r="B3081">
        <v>2001</v>
      </c>
      <c r="C3081" t="s">
        <v>1</v>
      </c>
      <c r="D3081" t="s">
        <v>42</v>
      </c>
      <c r="E3081" t="s">
        <v>42</v>
      </c>
      <c r="F3081" t="str">
        <f>VLOOKUP(E3081,Resources!A:C,3,FALSE)</f>
        <v/>
      </c>
    </row>
    <row r="3082" spans="1:6" hidden="1">
      <c r="A3082" t="s">
        <v>2</v>
      </c>
      <c r="B3082">
        <v>2001</v>
      </c>
      <c r="C3082" t="s">
        <v>1</v>
      </c>
      <c r="D3082" t="s">
        <v>41</v>
      </c>
      <c r="E3082" t="s">
        <v>41</v>
      </c>
      <c r="F3082" t="str">
        <f>VLOOKUP(E3082,Resources!A:C,3,FALSE)</f>
        <v/>
      </c>
    </row>
    <row r="3083" spans="1:6" hidden="1">
      <c r="A3083" t="s">
        <v>2</v>
      </c>
      <c r="B3083">
        <v>2001</v>
      </c>
      <c r="C3083" t="s">
        <v>1</v>
      </c>
      <c r="D3083" t="s">
        <v>40</v>
      </c>
      <c r="E3083" t="s">
        <v>40</v>
      </c>
      <c r="F3083" t="str">
        <f>VLOOKUP(E3083,Resources!A:C,3,FALSE)</f>
        <v/>
      </c>
    </row>
    <row r="3084" spans="1:6" hidden="1">
      <c r="A3084" t="s">
        <v>2</v>
      </c>
      <c r="B3084">
        <v>2001</v>
      </c>
      <c r="C3084" t="s">
        <v>1</v>
      </c>
      <c r="D3084" t="s">
        <v>39</v>
      </c>
      <c r="E3084" t="s">
        <v>39</v>
      </c>
      <c r="F3084" t="str">
        <f>VLOOKUP(E3084,Resources!A:C,3,FALSE)</f>
        <v/>
      </c>
    </row>
    <row r="3085" spans="1:6" hidden="1">
      <c r="A3085" t="s">
        <v>2</v>
      </c>
      <c r="B3085">
        <v>2001</v>
      </c>
      <c r="C3085" t="s">
        <v>1</v>
      </c>
      <c r="D3085" t="s">
        <v>38</v>
      </c>
      <c r="E3085" t="s">
        <v>38</v>
      </c>
      <c r="F3085" t="str">
        <f>VLOOKUP(E3085,Resources!A:C,3,FALSE)</f>
        <v/>
      </c>
    </row>
    <row r="3086" spans="1:6" hidden="1">
      <c r="A3086" t="s">
        <v>2</v>
      </c>
      <c r="B3086">
        <v>2001</v>
      </c>
      <c r="C3086" t="s">
        <v>1</v>
      </c>
      <c r="D3086" t="s">
        <v>37</v>
      </c>
      <c r="E3086" t="s">
        <v>37</v>
      </c>
      <c r="F3086" t="str">
        <f>VLOOKUP(E3086,Resources!A:C,3,FALSE)</f>
        <v/>
      </c>
    </row>
    <row r="3087" spans="1:6" hidden="1">
      <c r="A3087" t="s">
        <v>2</v>
      </c>
      <c r="B3087">
        <v>2001</v>
      </c>
      <c r="C3087" t="s">
        <v>1</v>
      </c>
      <c r="D3087" t="s">
        <v>36</v>
      </c>
      <c r="E3087" t="s">
        <v>36</v>
      </c>
      <c r="F3087" t="str">
        <f>VLOOKUP(E3087,Resources!A:C,3,FALSE)</f>
        <v/>
      </c>
    </row>
    <row r="3088" spans="1:6" hidden="1">
      <c r="A3088" t="s">
        <v>2</v>
      </c>
      <c r="B3088">
        <v>2001</v>
      </c>
      <c r="C3088" t="s">
        <v>1</v>
      </c>
      <c r="D3088" t="s">
        <v>35</v>
      </c>
      <c r="E3088" t="s">
        <v>35</v>
      </c>
      <c r="F3088" t="str">
        <f>VLOOKUP(E3088,Resources!A:C,3,FALSE)</f>
        <v/>
      </c>
    </row>
    <row r="3089" spans="1:6" hidden="1">
      <c r="A3089" t="s">
        <v>2</v>
      </c>
      <c r="B3089">
        <v>2001</v>
      </c>
      <c r="C3089" t="s">
        <v>1</v>
      </c>
      <c r="D3089" t="s">
        <v>34</v>
      </c>
      <c r="E3089" t="s">
        <v>34</v>
      </c>
      <c r="F3089" t="str">
        <f>VLOOKUP(E3089,Resources!A:C,3,FALSE)</f>
        <v/>
      </c>
    </row>
    <row r="3090" spans="1:6" hidden="1">
      <c r="A3090" t="s">
        <v>2</v>
      </c>
      <c r="B3090">
        <v>2001</v>
      </c>
      <c r="C3090" t="s">
        <v>1</v>
      </c>
      <c r="D3090" t="s">
        <v>33</v>
      </c>
      <c r="E3090" t="s">
        <v>32</v>
      </c>
      <c r="F3090" t="str">
        <f>VLOOKUP(E3090,Resources!A:C,3,FALSE)</f>
        <v/>
      </c>
    </row>
    <row r="3091" spans="1:6" hidden="1">
      <c r="A3091" t="s">
        <v>2</v>
      </c>
      <c r="B3091">
        <v>2001</v>
      </c>
      <c r="C3091" t="s">
        <v>1</v>
      </c>
      <c r="D3091" t="s">
        <v>31</v>
      </c>
      <c r="E3091" t="s">
        <v>31</v>
      </c>
      <c r="F3091" t="str">
        <f>VLOOKUP(E3091,Resources!A:C,3,FALSE)</f>
        <v/>
      </c>
    </row>
    <row r="3092" spans="1:6" hidden="1">
      <c r="A3092" t="s">
        <v>2</v>
      </c>
      <c r="B3092">
        <v>2001</v>
      </c>
      <c r="C3092" t="s">
        <v>1</v>
      </c>
      <c r="D3092" t="s">
        <v>30</v>
      </c>
      <c r="E3092" t="s">
        <v>30</v>
      </c>
      <c r="F3092" t="str">
        <f>VLOOKUP(E3092,Resources!A:C,3,FALSE)</f>
        <v/>
      </c>
    </row>
    <row r="3093" spans="1:6" hidden="1">
      <c r="A3093" t="s">
        <v>2</v>
      </c>
      <c r="B3093">
        <v>2001</v>
      </c>
      <c r="C3093" t="s">
        <v>1</v>
      </c>
      <c r="D3093" t="s">
        <v>29</v>
      </c>
      <c r="E3093" t="s">
        <v>29</v>
      </c>
      <c r="F3093" t="str">
        <f>VLOOKUP(E3093,Resources!A:C,3,FALSE)</f>
        <v/>
      </c>
    </row>
    <row r="3094" spans="1:6" hidden="1">
      <c r="A3094" t="s">
        <v>2</v>
      </c>
      <c r="B3094">
        <v>2001</v>
      </c>
      <c r="C3094" t="s">
        <v>1</v>
      </c>
      <c r="D3094" t="s">
        <v>28</v>
      </c>
      <c r="E3094" t="s">
        <v>28</v>
      </c>
      <c r="F3094" t="str">
        <f>VLOOKUP(E3094,Resources!A:C,3,FALSE)</f>
        <v/>
      </c>
    </row>
    <row r="3095" spans="1:6" hidden="1">
      <c r="A3095" t="s">
        <v>2</v>
      </c>
      <c r="B3095">
        <v>2001</v>
      </c>
      <c r="C3095" t="s">
        <v>1</v>
      </c>
      <c r="D3095" t="s">
        <v>27</v>
      </c>
      <c r="E3095" t="s">
        <v>27</v>
      </c>
      <c r="F3095" t="str">
        <f>VLOOKUP(E3095,Resources!A:C,3,FALSE)</f>
        <v/>
      </c>
    </row>
    <row r="3096" spans="1:6" hidden="1">
      <c r="A3096" t="s">
        <v>2</v>
      </c>
      <c r="B3096">
        <v>2001</v>
      </c>
      <c r="C3096" t="s">
        <v>1</v>
      </c>
      <c r="D3096" t="s">
        <v>26</v>
      </c>
      <c r="E3096" t="s">
        <v>26</v>
      </c>
      <c r="F3096" t="str">
        <f>VLOOKUP(E3096,Resources!A:C,3,FALSE)</f>
        <v/>
      </c>
    </row>
    <row r="3097" spans="1:6" hidden="1">
      <c r="A3097" t="s">
        <v>2</v>
      </c>
      <c r="B3097">
        <v>2001</v>
      </c>
      <c r="C3097" t="s">
        <v>1</v>
      </c>
      <c r="D3097" t="s">
        <v>25</v>
      </c>
      <c r="E3097" t="s">
        <v>25</v>
      </c>
      <c r="F3097" t="str">
        <f>VLOOKUP(E3097,Resources!A:C,3,FALSE)</f>
        <v>SourceWatch</v>
      </c>
    </row>
    <row r="3098" spans="1:6" hidden="1">
      <c r="A3098" t="s">
        <v>2</v>
      </c>
      <c r="B3098">
        <v>2001</v>
      </c>
      <c r="C3098" t="s">
        <v>1</v>
      </c>
      <c r="D3098" t="s">
        <v>24</v>
      </c>
      <c r="E3098" t="s">
        <v>24</v>
      </c>
      <c r="F3098" t="str">
        <f>VLOOKUP(E3098,Resources!A:C,3,FALSE)</f>
        <v/>
      </c>
    </row>
    <row r="3099" spans="1:6" hidden="1">
      <c r="A3099" t="s">
        <v>2</v>
      </c>
      <c r="B3099">
        <v>2001</v>
      </c>
      <c r="C3099" t="s">
        <v>1</v>
      </c>
      <c r="D3099" t="s">
        <v>23</v>
      </c>
      <c r="E3099" t="s">
        <v>23</v>
      </c>
      <c r="F3099" t="str">
        <f>VLOOKUP(E3099,Resources!A:C,3,FALSE)</f>
        <v/>
      </c>
    </row>
    <row r="3100" spans="1:6" hidden="1">
      <c r="A3100" t="s">
        <v>2</v>
      </c>
      <c r="B3100">
        <v>2001</v>
      </c>
      <c r="C3100" t="s">
        <v>1</v>
      </c>
      <c r="D3100" t="s">
        <v>22</v>
      </c>
      <c r="E3100" t="s">
        <v>22</v>
      </c>
      <c r="F3100" t="str">
        <f>VLOOKUP(E3100,Resources!A:C,3,FALSE)</f>
        <v/>
      </c>
    </row>
    <row r="3101" spans="1:6" hidden="1">
      <c r="A3101" t="s">
        <v>2</v>
      </c>
      <c r="B3101">
        <v>2001</v>
      </c>
      <c r="C3101" t="s">
        <v>1</v>
      </c>
      <c r="D3101" t="s">
        <v>21</v>
      </c>
      <c r="E3101" t="s">
        <v>21</v>
      </c>
      <c r="F3101" t="str">
        <f>VLOOKUP(E3101,Resources!A:C,3,FALSE)</f>
        <v/>
      </c>
    </row>
    <row r="3102" spans="1:6" hidden="1">
      <c r="A3102" t="s">
        <v>2</v>
      </c>
      <c r="B3102">
        <v>2001</v>
      </c>
      <c r="C3102" t="s">
        <v>1</v>
      </c>
      <c r="D3102" t="s">
        <v>20</v>
      </c>
      <c r="E3102" t="s">
        <v>20</v>
      </c>
      <c r="F3102" t="str">
        <f>VLOOKUP(E3102,Resources!A:C,3,FALSE)</f>
        <v>SourceWatch</v>
      </c>
    </row>
    <row r="3103" spans="1:6" hidden="1">
      <c r="A3103" t="s">
        <v>2</v>
      </c>
      <c r="B3103">
        <v>2001</v>
      </c>
      <c r="C3103" t="s">
        <v>1</v>
      </c>
      <c r="D3103" t="s">
        <v>19</v>
      </c>
      <c r="E3103" t="s">
        <v>19</v>
      </c>
      <c r="F3103" t="str">
        <f>VLOOKUP(E3103,Resources!A:C,3,FALSE)</f>
        <v/>
      </c>
    </row>
    <row r="3104" spans="1:6" hidden="1">
      <c r="A3104" t="s">
        <v>2</v>
      </c>
      <c r="B3104">
        <v>2001</v>
      </c>
      <c r="C3104" t="s">
        <v>1</v>
      </c>
      <c r="D3104" t="s">
        <v>18</v>
      </c>
      <c r="E3104" t="s">
        <v>18</v>
      </c>
      <c r="F3104" t="str">
        <f>VLOOKUP(E3104,Resources!A:C,3,FALSE)</f>
        <v/>
      </c>
    </row>
    <row r="3105" spans="1:6" hidden="1">
      <c r="A3105" t="s">
        <v>2</v>
      </c>
      <c r="B3105">
        <v>2001</v>
      </c>
      <c r="C3105" t="s">
        <v>1</v>
      </c>
      <c r="D3105" t="s">
        <v>17</v>
      </c>
      <c r="E3105" t="s">
        <v>17</v>
      </c>
      <c r="F3105" t="str">
        <f>VLOOKUP(E3105,Resources!A:C,3,FALSE)</f>
        <v/>
      </c>
    </row>
    <row r="3106" spans="1:6" hidden="1">
      <c r="A3106" t="s">
        <v>2</v>
      </c>
      <c r="B3106">
        <v>2001</v>
      </c>
      <c r="C3106" t="s">
        <v>1</v>
      </c>
      <c r="D3106" t="s">
        <v>16</v>
      </c>
      <c r="E3106" t="s">
        <v>16</v>
      </c>
      <c r="F3106" t="str">
        <f>VLOOKUP(E3106,Resources!A:C,3,FALSE)</f>
        <v/>
      </c>
    </row>
    <row r="3107" spans="1:6" hidden="1">
      <c r="A3107" t="s">
        <v>2</v>
      </c>
      <c r="B3107">
        <v>2001</v>
      </c>
      <c r="C3107" t="s">
        <v>1</v>
      </c>
      <c r="D3107" t="s">
        <v>15</v>
      </c>
      <c r="E3107" t="s">
        <v>15</v>
      </c>
      <c r="F3107" t="str">
        <f>VLOOKUP(E3107,Resources!A:C,3,FALSE)</f>
        <v/>
      </c>
    </row>
    <row r="3108" spans="1:6" hidden="1">
      <c r="A3108" t="s">
        <v>2</v>
      </c>
      <c r="B3108">
        <v>2001</v>
      </c>
      <c r="C3108" t="s">
        <v>1</v>
      </c>
      <c r="D3108" t="s">
        <v>14</v>
      </c>
      <c r="E3108" t="s">
        <v>14</v>
      </c>
      <c r="F3108" t="str">
        <f>VLOOKUP(E3108,Resources!A:C,3,FALSE)</f>
        <v/>
      </c>
    </row>
    <row r="3109" spans="1:6" hidden="1">
      <c r="A3109" t="s">
        <v>2</v>
      </c>
      <c r="B3109">
        <v>2001</v>
      </c>
      <c r="C3109" t="s">
        <v>1</v>
      </c>
      <c r="D3109" t="s">
        <v>13</v>
      </c>
      <c r="E3109" t="s">
        <v>13</v>
      </c>
      <c r="F3109" t="str">
        <f>VLOOKUP(E3109,Resources!A:C,3,FALSE)</f>
        <v/>
      </c>
    </row>
    <row r="3110" spans="1:6" hidden="1">
      <c r="A3110" t="s">
        <v>2</v>
      </c>
      <c r="B3110">
        <v>2001</v>
      </c>
      <c r="C3110" t="s">
        <v>1</v>
      </c>
      <c r="D3110" t="s">
        <v>12</v>
      </c>
      <c r="E3110" t="s">
        <v>12</v>
      </c>
      <c r="F3110" t="str">
        <f>VLOOKUP(E3110,Resources!A:C,3,FALSE)</f>
        <v/>
      </c>
    </row>
    <row r="3111" spans="1:6" hidden="1">
      <c r="A3111" t="s">
        <v>2</v>
      </c>
      <c r="B3111">
        <v>2001</v>
      </c>
      <c r="C3111" t="s">
        <v>1</v>
      </c>
      <c r="D3111" t="s">
        <v>11</v>
      </c>
      <c r="E3111" t="s">
        <v>11</v>
      </c>
      <c r="F3111" t="str">
        <f>VLOOKUP(E3111,Resources!A:C,3,FALSE)</f>
        <v/>
      </c>
    </row>
    <row r="3112" spans="1:6" hidden="1">
      <c r="A3112" t="s">
        <v>2</v>
      </c>
      <c r="B3112">
        <v>2001</v>
      </c>
      <c r="C3112" t="s">
        <v>1</v>
      </c>
      <c r="D3112" t="s">
        <v>10</v>
      </c>
      <c r="E3112" t="s">
        <v>10</v>
      </c>
      <c r="F3112" t="str">
        <f>VLOOKUP(E3112,Resources!A:C,3,FALSE)</f>
        <v/>
      </c>
    </row>
    <row r="3113" spans="1:6" hidden="1">
      <c r="A3113" t="s">
        <v>2</v>
      </c>
      <c r="B3113">
        <v>2001</v>
      </c>
      <c r="C3113" t="s">
        <v>1</v>
      </c>
      <c r="D3113" t="s">
        <v>9</v>
      </c>
      <c r="E3113" t="s">
        <v>9</v>
      </c>
      <c r="F3113" t="str">
        <f>VLOOKUP(E3113,Resources!A:C,3,FALSE)</f>
        <v/>
      </c>
    </row>
    <row r="3114" spans="1:6" hidden="1">
      <c r="A3114" t="s">
        <v>2</v>
      </c>
      <c r="B3114">
        <v>2001</v>
      </c>
      <c r="C3114" t="s">
        <v>1</v>
      </c>
      <c r="D3114" t="s">
        <v>8</v>
      </c>
      <c r="E3114" t="s">
        <v>8</v>
      </c>
      <c r="F3114" t="str">
        <f>VLOOKUP(E3114,Resources!A:C,3,FALSE)</f>
        <v/>
      </c>
    </row>
    <row r="3115" spans="1:6" hidden="1">
      <c r="A3115" t="s">
        <v>2</v>
      </c>
      <c r="B3115">
        <v>2001</v>
      </c>
      <c r="C3115" t="s">
        <v>1</v>
      </c>
      <c r="D3115" t="s">
        <v>7</v>
      </c>
      <c r="E3115" t="s">
        <v>7</v>
      </c>
      <c r="F3115" t="str">
        <f>VLOOKUP(E3115,Resources!A:C,3,FALSE)</f>
        <v/>
      </c>
    </row>
    <row r="3116" spans="1:6" hidden="1">
      <c r="A3116" t="s">
        <v>2</v>
      </c>
      <c r="B3116">
        <v>2001</v>
      </c>
      <c r="C3116" t="s">
        <v>1</v>
      </c>
      <c r="D3116" t="s">
        <v>6</v>
      </c>
      <c r="E3116" t="s">
        <v>6</v>
      </c>
      <c r="F3116" t="str">
        <f>VLOOKUP(E3116,Resources!A:C,3,FALSE)</f>
        <v/>
      </c>
    </row>
    <row r="3117" spans="1:6" hidden="1">
      <c r="A3117" t="s">
        <v>2</v>
      </c>
      <c r="B3117">
        <v>2001</v>
      </c>
      <c r="C3117" t="s">
        <v>1</v>
      </c>
      <c r="D3117" t="s">
        <v>5</v>
      </c>
      <c r="E3117" t="s">
        <v>5</v>
      </c>
      <c r="F3117" t="str">
        <f>VLOOKUP(E3117,Resources!A:C,3,FALSE)</f>
        <v/>
      </c>
    </row>
    <row r="3118" spans="1:6" hidden="1">
      <c r="A3118" t="s">
        <v>2</v>
      </c>
      <c r="B3118">
        <v>2001</v>
      </c>
      <c r="C3118" t="s">
        <v>1</v>
      </c>
      <c r="D3118" t="s">
        <v>4</v>
      </c>
      <c r="E3118" t="s">
        <v>4</v>
      </c>
      <c r="F3118" t="str">
        <f>VLOOKUP(E3118,Resources!A:C,3,FALSE)</f>
        <v/>
      </c>
    </row>
    <row r="3119" spans="1:6" hidden="1">
      <c r="A3119" t="s">
        <v>2</v>
      </c>
      <c r="B3119">
        <v>2001</v>
      </c>
      <c r="C3119" t="s">
        <v>1</v>
      </c>
      <c r="D3119" t="s">
        <v>3</v>
      </c>
      <c r="E3119" t="s">
        <v>3</v>
      </c>
      <c r="F3119" t="str">
        <f>VLOOKUP(E3119,Resources!A:C,3,FALSE)</f>
        <v/>
      </c>
    </row>
    <row r="3120" spans="1:6" hidden="1">
      <c r="A3120" t="s">
        <v>2</v>
      </c>
      <c r="B3120">
        <v>2001</v>
      </c>
      <c r="C3120" t="s">
        <v>1</v>
      </c>
      <c r="D3120" t="s">
        <v>0</v>
      </c>
      <c r="E3120" t="s">
        <v>0</v>
      </c>
      <c r="F3120" t="str">
        <f>VLOOKUP(E3120,Resources!A:C,3,FALSE)</f>
        <v/>
      </c>
    </row>
    <row r="3121" hidden="1"/>
  </sheetData>
  <autoFilter ref="B1:E3121" xr:uid="{471D2413-BE93-F743-8F26-C9FF82805C3D}">
    <filterColumn colId="2">
      <filters>
        <filter val="Bjork Lindley Little PC"/>
        <filter val="Bjork, Lindley, Danielson &amp; Baker, P.C."/>
        <filter val="Bjork, Lindley, Danielson &amp; Little, P.C.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DA708-2248-FC4D-99AA-B431871B6640}">
  <dimension ref="A1:D1008"/>
  <sheetViews>
    <sheetView workbookViewId="0">
      <selection activeCell="A3" sqref="A3"/>
    </sheetView>
  </sheetViews>
  <sheetFormatPr baseColWidth="10" defaultRowHeight="16"/>
  <cols>
    <col min="1" max="1" width="48.6640625" bestFit="1" customWidth="1"/>
    <col min="2" max="2" width="52.83203125" customWidth="1"/>
    <col min="3" max="3" width="85" bestFit="1" customWidth="1"/>
  </cols>
  <sheetData>
    <row r="1" spans="1:3">
      <c r="A1" s="2" t="s">
        <v>1070</v>
      </c>
      <c r="B1" s="2" t="s">
        <v>1075</v>
      </c>
      <c r="C1" s="2" t="s">
        <v>1151</v>
      </c>
    </row>
    <row r="2" spans="1:3">
      <c r="A2" t="s">
        <v>984</v>
      </c>
      <c r="C2" t="str">
        <f>IF(ISNUMBER(SEARCH("Desmog",B2)),"DeSmog",IF(ISNUMBER(SEARCH("sourcewatch",B2)),"SourceWatch",IF(B2="","","Other")))</f>
        <v/>
      </c>
    </row>
    <row r="3" spans="1:3">
      <c r="A3" t="s">
        <v>350</v>
      </c>
      <c r="C3" t="str">
        <f t="shared" ref="C3:C66" si="0">IF(ISNUMBER(SEARCH("Desmog",B3)),"DeSmog",IF(ISNUMBER(SEARCH("sourcewatch",B3)),"SourceWatch",IF(B3="","","Other")))</f>
        <v/>
      </c>
    </row>
    <row r="4" spans="1:3">
      <c r="A4" t="s">
        <v>1069</v>
      </c>
      <c r="C4" t="str">
        <f t="shared" si="0"/>
        <v/>
      </c>
    </row>
    <row r="5" spans="1:3">
      <c r="A5" t="s">
        <v>983</v>
      </c>
      <c r="C5" t="str">
        <f t="shared" si="0"/>
        <v/>
      </c>
    </row>
    <row r="6" spans="1:3">
      <c r="A6" t="s">
        <v>982</v>
      </c>
      <c r="C6" t="str">
        <f t="shared" si="0"/>
        <v/>
      </c>
    </row>
    <row r="7" spans="1:3">
      <c r="A7" t="s">
        <v>629</v>
      </c>
      <c r="C7" t="str">
        <f t="shared" si="0"/>
        <v/>
      </c>
    </row>
    <row r="8" spans="1:3">
      <c r="A8" t="s">
        <v>349</v>
      </c>
      <c r="C8" t="str">
        <f t="shared" si="0"/>
        <v/>
      </c>
    </row>
    <row r="9" spans="1:3">
      <c r="A9" t="s">
        <v>348</v>
      </c>
      <c r="C9" t="str">
        <f t="shared" si="0"/>
        <v/>
      </c>
    </row>
    <row r="10" spans="1:3">
      <c r="A10" t="s">
        <v>1068</v>
      </c>
      <c r="B10" t="s">
        <v>1076</v>
      </c>
      <c r="C10" t="str">
        <f t="shared" si="0"/>
        <v>SourceWatch</v>
      </c>
    </row>
    <row r="11" spans="1:3">
      <c r="A11" t="s">
        <v>347</v>
      </c>
      <c r="C11" t="str">
        <f t="shared" si="0"/>
        <v/>
      </c>
    </row>
    <row r="12" spans="1:3">
      <c r="A12" t="s">
        <v>981</v>
      </c>
      <c r="C12" t="str">
        <f t="shared" si="0"/>
        <v/>
      </c>
    </row>
    <row r="13" spans="1:3">
      <c r="A13" t="s">
        <v>346</v>
      </c>
      <c r="C13" t="str">
        <f t="shared" si="0"/>
        <v/>
      </c>
    </row>
    <row r="14" spans="1:3">
      <c r="A14" t="s">
        <v>1067</v>
      </c>
      <c r="C14" t="str">
        <f t="shared" si="0"/>
        <v/>
      </c>
    </row>
    <row r="15" spans="1:3">
      <c r="A15" t="s">
        <v>512</v>
      </c>
      <c r="C15" t="str">
        <f t="shared" si="0"/>
        <v/>
      </c>
    </row>
    <row r="16" spans="1:3">
      <c r="A16" t="s">
        <v>345</v>
      </c>
      <c r="C16" t="str">
        <f t="shared" si="0"/>
        <v/>
      </c>
    </row>
    <row r="17" spans="1:3">
      <c r="A17" t="s">
        <v>980</v>
      </c>
      <c r="C17" t="str">
        <f t="shared" si="0"/>
        <v/>
      </c>
    </row>
    <row r="18" spans="1:3">
      <c r="A18" t="s">
        <v>344</v>
      </c>
      <c r="C18" t="str">
        <f t="shared" si="0"/>
        <v/>
      </c>
    </row>
    <row r="19" spans="1:3">
      <c r="A19" t="s">
        <v>979</v>
      </c>
      <c r="C19" t="str">
        <f t="shared" si="0"/>
        <v/>
      </c>
    </row>
    <row r="20" spans="1:3">
      <c r="A20" t="s">
        <v>978</v>
      </c>
      <c r="C20" t="str">
        <f t="shared" si="0"/>
        <v/>
      </c>
    </row>
    <row r="21" spans="1:3">
      <c r="A21" t="s">
        <v>511</v>
      </c>
      <c r="C21" t="str">
        <f t="shared" si="0"/>
        <v/>
      </c>
    </row>
    <row r="22" spans="1:3">
      <c r="A22" t="s">
        <v>1066</v>
      </c>
      <c r="C22" t="str">
        <f t="shared" si="0"/>
        <v/>
      </c>
    </row>
    <row r="23" spans="1:3">
      <c r="A23" t="s">
        <v>1065</v>
      </c>
      <c r="B23" t="s">
        <v>1077</v>
      </c>
      <c r="C23" t="str">
        <f t="shared" si="0"/>
        <v>DeSmog</v>
      </c>
    </row>
    <row r="24" spans="1:3">
      <c r="A24" t="s">
        <v>343</v>
      </c>
      <c r="C24" t="str">
        <f t="shared" si="0"/>
        <v/>
      </c>
    </row>
    <row r="25" spans="1:3">
      <c r="A25" t="s">
        <v>342</v>
      </c>
      <c r="C25" t="str">
        <f t="shared" si="0"/>
        <v/>
      </c>
    </row>
    <row r="26" spans="1:3">
      <c r="A26" t="s">
        <v>628</v>
      </c>
      <c r="C26" t="str">
        <f t="shared" si="0"/>
        <v/>
      </c>
    </row>
    <row r="27" spans="1:3">
      <c r="A27" t="s">
        <v>341</v>
      </c>
      <c r="B27" t="s">
        <v>1078</v>
      </c>
      <c r="C27" t="str">
        <f t="shared" si="0"/>
        <v>SourceWatch</v>
      </c>
    </row>
    <row r="28" spans="1:3">
      <c r="A28" t="s">
        <v>977</v>
      </c>
      <c r="C28" t="str">
        <f t="shared" si="0"/>
        <v/>
      </c>
    </row>
    <row r="29" spans="1:3">
      <c r="A29" t="s">
        <v>1064</v>
      </c>
      <c r="C29" t="str">
        <f t="shared" si="0"/>
        <v/>
      </c>
    </row>
    <row r="30" spans="1:3">
      <c r="A30" t="s">
        <v>340</v>
      </c>
      <c r="C30" t="str">
        <f t="shared" si="0"/>
        <v/>
      </c>
    </row>
    <row r="31" spans="1:3">
      <c r="A31" t="s">
        <v>339</v>
      </c>
      <c r="C31" t="str">
        <f t="shared" si="0"/>
        <v/>
      </c>
    </row>
    <row r="32" spans="1:3">
      <c r="A32" t="s">
        <v>338</v>
      </c>
      <c r="C32" t="str">
        <f t="shared" si="0"/>
        <v/>
      </c>
    </row>
    <row r="33" spans="1:3">
      <c r="A33" t="s">
        <v>510</v>
      </c>
      <c r="C33" t="str">
        <f t="shared" si="0"/>
        <v/>
      </c>
    </row>
    <row r="34" spans="1:3">
      <c r="A34" t="s">
        <v>337</v>
      </c>
      <c r="C34" t="str">
        <f t="shared" si="0"/>
        <v/>
      </c>
    </row>
    <row r="35" spans="1:3">
      <c r="A35" t="s">
        <v>1063</v>
      </c>
      <c r="C35" t="str">
        <f t="shared" si="0"/>
        <v/>
      </c>
    </row>
    <row r="36" spans="1:3">
      <c r="A36" t="s">
        <v>336</v>
      </c>
      <c r="C36" t="str">
        <f t="shared" si="0"/>
        <v/>
      </c>
    </row>
    <row r="37" spans="1:3">
      <c r="A37" t="s">
        <v>676</v>
      </c>
      <c r="C37" t="str">
        <f t="shared" si="0"/>
        <v/>
      </c>
    </row>
    <row r="38" spans="1:3">
      <c r="A38" t="s">
        <v>373</v>
      </c>
      <c r="B38" t="s">
        <v>1079</v>
      </c>
      <c r="C38" t="str">
        <f t="shared" si="0"/>
        <v>SourceWatch</v>
      </c>
    </row>
    <row r="39" spans="1:3">
      <c r="A39" t="s">
        <v>627</v>
      </c>
      <c r="C39" t="str">
        <f t="shared" si="0"/>
        <v/>
      </c>
    </row>
    <row r="40" spans="1:3">
      <c r="A40" t="s">
        <v>976</v>
      </c>
      <c r="C40" t="str">
        <f t="shared" si="0"/>
        <v/>
      </c>
    </row>
    <row r="41" spans="1:3">
      <c r="A41" t="s">
        <v>508</v>
      </c>
      <c r="C41" t="str">
        <f t="shared" si="0"/>
        <v/>
      </c>
    </row>
    <row r="42" spans="1:3">
      <c r="A42" t="s">
        <v>335</v>
      </c>
      <c r="C42" t="str">
        <f t="shared" si="0"/>
        <v/>
      </c>
    </row>
    <row r="43" spans="1:3">
      <c r="A43" t="s">
        <v>334</v>
      </c>
      <c r="C43" t="str">
        <f t="shared" si="0"/>
        <v/>
      </c>
    </row>
    <row r="44" spans="1:3">
      <c r="A44" t="s">
        <v>333</v>
      </c>
      <c r="B44" t="s">
        <v>1080</v>
      </c>
      <c r="C44" t="str">
        <f t="shared" si="0"/>
        <v>SourceWatch</v>
      </c>
    </row>
    <row r="45" spans="1:3">
      <c r="A45" t="s">
        <v>332</v>
      </c>
      <c r="C45" t="str">
        <f t="shared" si="0"/>
        <v/>
      </c>
    </row>
    <row r="46" spans="1:3">
      <c r="A46" t="s">
        <v>331</v>
      </c>
      <c r="C46" t="str">
        <f t="shared" si="0"/>
        <v/>
      </c>
    </row>
    <row r="47" spans="1:3">
      <c r="A47" t="s">
        <v>507</v>
      </c>
      <c r="C47" t="str">
        <f t="shared" si="0"/>
        <v/>
      </c>
    </row>
    <row r="48" spans="1:3">
      <c r="A48" t="s">
        <v>975</v>
      </c>
      <c r="C48" t="str">
        <f t="shared" si="0"/>
        <v/>
      </c>
    </row>
    <row r="49" spans="1:3">
      <c r="A49" t="s">
        <v>626</v>
      </c>
      <c r="C49" t="str">
        <f t="shared" si="0"/>
        <v/>
      </c>
    </row>
    <row r="50" spans="1:3">
      <c r="A50" t="s">
        <v>330</v>
      </c>
      <c r="C50" t="str">
        <f t="shared" si="0"/>
        <v/>
      </c>
    </row>
    <row r="51" spans="1:3">
      <c r="A51" t="s">
        <v>1062</v>
      </c>
      <c r="C51" t="str">
        <f t="shared" si="0"/>
        <v/>
      </c>
    </row>
    <row r="52" spans="1:3">
      <c r="A52" t="s">
        <v>974</v>
      </c>
      <c r="C52" t="str">
        <f t="shared" si="0"/>
        <v/>
      </c>
    </row>
    <row r="53" spans="1:3">
      <c r="A53" t="s">
        <v>1061</v>
      </c>
      <c r="C53" t="str">
        <f t="shared" si="0"/>
        <v/>
      </c>
    </row>
    <row r="54" spans="1:3">
      <c r="A54" t="s">
        <v>973</v>
      </c>
      <c r="C54" t="str">
        <f t="shared" si="0"/>
        <v/>
      </c>
    </row>
    <row r="55" spans="1:3">
      <c r="A55" t="s">
        <v>329</v>
      </c>
      <c r="C55" t="str">
        <f t="shared" si="0"/>
        <v/>
      </c>
    </row>
    <row r="56" spans="1:3">
      <c r="A56" t="s">
        <v>972</v>
      </c>
      <c r="C56" t="str">
        <f t="shared" si="0"/>
        <v/>
      </c>
    </row>
    <row r="57" spans="1:3">
      <c r="A57" t="s">
        <v>506</v>
      </c>
      <c r="C57" t="str">
        <f t="shared" si="0"/>
        <v/>
      </c>
    </row>
    <row r="58" spans="1:3">
      <c r="A58" t="s">
        <v>328</v>
      </c>
      <c r="C58" t="str">
        <f t="shared" si="0"/>
        <v/>
      </c>
    </row>
    <row r="59" spans="1:3">
      <c r="A59" t="s">
        <v>625</v>
      </c>
      <c r="C59" t="str">
        <f t="shared" si="0"/>
        <v/>
      </c>
    </row>
    <row r="60" spans="1:3">
      <c r="A60" t="s">
        <v>505</v>
      </c>
      <c r="C60" t="str">
        <f t="shared" si="0"/>
        <v/>
      </c>
    </row>
    <row r="61" spans="1:3">
      <c r="A61" t="s">
        <v>1060</v>
      </c>
      <c r="C61" t="str">
        <f t="shared" si="0"/>
        <v/>
      </c>
    </row>
    <row r="62" spans="1:3">
      <c r="A62" t="s">
        <v>504</v>
      </c>
      <c r="C62" t="str">
        <f t="shared" si="0"/>
        <v/>
      </c>
    </row>
    <row r="63" spans="1:3">
      <c r="A63" t="s">
        <v>971</v>
      </c>
      <c r="B63" t="s">
        <v>1081</v>
      </c>
      <c r="C63" t="str">
        <f t="shared" si="0"/>
        <v>SourceWatch</v>
      </c>
    </row>
    <row r="64" spans="1:3">
      <c r="A64" t="s">
        <v>326</v>
      </c>
      <c r="C64" t="str">
        <f t="shared" si="0"/>
        <v/>
      </c>
    </row>
    <row r="65" spans="1:3">
      <c r="A65" t="s">
        <v>675</v>
      </c>
      <c r="C65" t="str">
        <f t="shared" si="0"/>
        <v/>
      </c>
    </row>
    <row r="66" spans="1:3">
      <c r="A66" t="s">
        <v>503</v>
      </c>
      <c r="C66" t="str">
        <f t="shared" si="0"/>
        <v/>
      </c>
    </row>
    <row r="67" spans="1:3">
      <c r="A67" t="s">
        <v>1059</v>
      </c>
      <c r="B67" t="s">
        <v>1082</v>
      </c>
      <c r="C67" t="str">
        <f t="shared" ref="C67:C130" si="1">IF(ISNUMBER(SEARCH("Desmog",B67)),"DeSmog",IF(ISNUMBER(SEARCH("sourcewatch",B67)),"SourceWatch",IF(B67="","","Other")))</f>
        <v>SourceWatch</v>
      </c>
    </row>
    <row r="68" spans="1:3">
      <c r="A68" t="s">
        <v>502</v>
      </c>
      <c r="C68" t="str">
        <f t="shared" si="1"/>
        <v/>
      </c>
    </row>
    <row r="69" spans="1:3">
      <c r="A69" t="s">
        <v>674</v>
      </c>
      <c r="C69" t="str">
        <f t="shared" si="1"/>
        <v/>
      </c>
    </row>
    <row r="70" spans="1:3">
      <c r="A70" t="s">
        <v>325</v>
      </c>
      <c r="C70" t="str">
        <f t="shared" si="1"/>
        <v/>
      </c>
    </row>
    <row r="71" spans="1:3">
      <c r="A71" t="s">
        <v>324</v>
      </c>
      <c r="C71" t="str">
        <f t="shared" si="1"/>
        <v/>
      </c>
    </row>
    <row r="72" spans="1:3">
      <c r="A72" t="s">
        <v>323</v>
      </c>
      <c r="B72" t="s">
        <v>1083</v>
      </c>
      <c r="C72" t="str">
        <f t="shared" si="1"/>
        <v>SourceWatch</v>
      </c>
    </row>
    <row r="73" spans="1:3">
      <c r="A73" t="s">
        <v>501</v>
      </c>
      <c r="C73" t="str">
        <f t="shared" si="1"/>
        <v/>
      </c>
    </row>
    <row r="74" spans="1:3">
      <c r="A74" t="s">
        <v>322</v>
      </c>
      <c r="C74" t="str">
        <f t="shared" si="1"/>
        <v/>
      </c>
    </row>
    <row r="75" spans="1:3">
      <c r="A75" t="s">
        <v>321</v>
      </c>
      <c r="C75" t="str">
        <f t="shared" si="1"/>
        <v/>
      </c>
    </row>
    <row r="76" spans="1:3">
      <c r="A76" t="s">
        <v>970</v>
      </c>
      <c r="C76" t="str">
        <f t="shared" si="1"/>
        <v/>
      </c>
    </row>
    <row r="77" spans="1:3">
      <c r="A77" t="s">
        <v>320</v>
      </c>
      <c r="C77" t="str">
        <f t="shared" si="1"/>
        <v/>
      </c>
    </row>
    <row r="78" spans="1:3">
      <c r="A78" t="s">
        <v>969</v>
      </c>
      <c r="C78" t="str">
        <f t="shared" si="1"/>
        <v/>
      </c>
    </row>
    <row r="79" spans="1:3">
      <c r="A79" t="s">
        <v>319</v>
      </c>
      <c r="C79" t="str">
        <f t="shared" si="1"/>
        <v/>
      </c>
    </row>
    <row r="80" spans="1:3">
      <c r="A80" t="s">
        <v>673</v>
      </c>
      <c r="C80" t="str">
        <f t="shared" si="1"/>
        <v/>
      </c>
    </row>
    <row r="81" spans="1:3">
      <c r="A81" t="s">
        <v>706</v>
      </c>
      <c r="C81" t="str">
        <f t="shared" si="1"/>
        <v/>
      </c>
    </row>
    <row r="82" spans="1:3">
      <c r="A82" t="s">
        <v>968</v>
      </c>
      <c r="C82" t="str">
        <f t="shared" si="1"/>
        <v/>
      </c>
    </row>
    <row r="83" spans="1:3">
      <c r="A83" t="s">
        <v>967</v>
      </c>
      <c r="C83" t="str">
        <f t="shared" si="1"/>
        <v/>
      </c>
    </row>
    <row r="84" spans="1:3">
      <c r="A84" t="s">
        <v>966</v>
      </c>
      <c r="C84" t="str">
        <f t="shared" si="1"/>
        <v/>
      </c>
    </row>
    <row r="85" spans="1:3">
      <c r="A85" t="s">
        <v>500</v>
      </c>
      <c r="C85" t="str">
        <f t="shared" si="1"/>
        <v/>
      </c>
    </row>
    <row r="86" spans="1:3">
      <c r="A86" t="s">
        <v>317</v>
      </c>
      <c r="C86" t="str">
        <f t="shared" si="1"/>
        <v/>
      </c>
    </row>
    <row r="87" spans="1:3">
      <c r="A87" t="s">
        <v>672</v>
      </c>
      <c r="C87" t="str">
        <f t="shared" si="1"/>
        <v/>
      </c>
    </row>
    <row r="88" spans="1:3">
      <c r="A88" t="s">
        <v>965</v>
      </c>
      <c r="C88" t="str">
        <f t="shared" si="1"/>
        <v/>
      </c>
    </row>
    <row r="89" spans="1:3">
      <c r="A89" t="s">
        <v>316</v>
      </c>
      <c r="C89" t="str">
        <f t="shared" si="1"/>
        <v/>
      </c>
    </row>
    <row r="90" spans="1:3">
      <c r="A90" t="s">
        <v>964</v>
      </c>
      <c r="C90" t="str">
        <f t="shared" si="1"/>
        <v/>
      </c>
    </row>
    <row r="91" spans="1:3">
      <c r="A91" t="s">
        <v>315</v>
      </c>
      <c r="C91" t="str">
        <f t="shared" si="1"/>
        <v/>
      </c>
    </row>
    <row r="92" spans="1:3">
      <c r="A92" t="s">
        <v>963</v>
      </c>
      <c r="C92" t="str">
        <f t="shared" si="1"/>
        <v/>
      </c>
    </row>
    <row r="93" spans="1:3">
      <c r="A93" t="s">
        <v>314</v>
      </c>
      <c r="C93" t="str">
        <f t="shared" si="1"/>
        <v/>
      </c>
    </row>
    <row r="94" spans="1:3">
      <c r="A94" t="s">
        <v>498</v>
      </c>
      <c r="C94" t="str">
        <f t="shared" si="1"/>
        <v/>
      </c>
    </row>
    <row r="95" spans="1:3">
      <c r="A95" t="s">
        <v>313</v>
      </c>
      <c r="C95" t="str">
        <f t="shared" si="1"/>
        <v/>
      </c>
    </row>
    <row r="96" spans="1:3">
      <c r="A96" t="s">
        <v>312</v>
      </c>
      <c r="C96" t="str">
        <f t="shared" si="1"/>
        <v/>
      </c>
    </row>
    <row r="97" spans="1:3">
      <c r="A97" t="s">
        <v>962</v>
      </c>
      <c r="C97" t="str">
        <f t="shared" si="1"/>
        <v/>
      </c>
    </row>
    <row r="98" spans="1:3">
      <c r="A98" t="s">
        <v>497</v>
      </c>
      <c r="C98" t="str">
        <f t="shared" si="1"/>
        <v/>
      </c>
    </row>
    <row r="99" spans="1:3">
      <c r="A99" t="s">
        <v>311</v>
      </c>
      <c r="C99" t="str">
        <f t="shared" si="1"/>
        <v/>
      </c>
    </row>
    <row r="100" spans="1:3">
      <c r="A100" t="s">
        <v>1058</v>
      </c>
      <c r="C100" t="str">
        <f t="shared" si="1"/>
        <v/>
      </c>
    </row>
    <row r="101" spans="1:3">
      <c r="A101" t="s">
        <v>561</v>
      </c>
      <c r="B101" t="s">
        <v>1084</v>
      </c>
      <c r="C101" t="str">
        <f t="shared" si="1"/>
        <v>DeSmog</v>
      </c>
    </row>
    <row r="102" spans="1:3">
      <c r="A102" t="s">
        <v>552</v>
      </c>
      <c r="C102" t="str">
        <f t="shared" si="1"/>
        <v/>
      </c>
    </row>
    <row r="103" spans="1:3">
      <c r="A103" t="s">
        <v>310</v>
      </c>
      <c r="C103" t="str">
        <f t="shared" si="1"/>
        <v/>
      </c>
    </row>
    <row r="104" spans="1:3">
      <c r="A104" t="s">
        <v>496</v>
      </c>
      <c r="C104" t="str">
        <f t="shared" si="1"/>
        <v/>
      </c>
    </row>
    <row r="105" spans="1:3">
      <c r="A105" t="s">
        <v>961</v>
      </c>
      <c r="C105" t="str">
        <f t="shared" si="1"/>
        <v/>
      </c>
    </row>
    <row r="106" spans="1:3">
      <c r="A106" t="s">
        <v>495</v>
      </c>
      <c r="B106" t="s">
        <v>1085</v>
      </c>
      <c r="C106" t="str">
        <f t="shared" si="1"/>
        <v>SourceWatch</v>
      </c>
    </row>
    <row r="107" spans="1:3">
      <c r="A107" t="s">
        <v>1057</v>
      </c>
      <c r="C107" t="str">
        <f t="shared" si="1"/>
        <v/>
      </c>
    </row>
    <row r="108" spans="1:3">
      <c r="A108" t="s">
        <v>960</v>
      </c>
      <c r="C108" t="str">
        <f t="shared" si="1"/>
        <v/>
      </c>
    </row>
    <row r="109" spans="1:3">
      <c r="A109" t="s">
        <v>704</v>
      </c>
      <c r="C109" t="str">
        <f t="shared" si="1"/>
        <v/>
      </c>
    </row>
    <row r="110" spans="1:3">
      <c r="A110" t="s">
        <v>309</v>
      </c>
      <c r="C110" t="str">
        <f t="shared" si="1"/>
        <v/>
      </c>
    </row>
    <row r="111" spans="1:3">
      <c r="A111" t="s">
        <v>308</v>
      </c>
      <c r="C111" t="str">
        <f t="shared" si="1"/>
        <v/>
      </c>
    </row>
    <row r="112" spans="1:3">
      <c r="A112" t="s">
        <v>671</v>
      </c>
      <c r="C112" t="str">
        <f t="shared" si="1"/>
        <v/>
      </c>
    </row>
    <row r="113" spans="1:3">
      <c r="A113" t="s">
        <v>307</v>
      </c>
      <c r="B113" t="s">
        <v>1086</v>
      </c>
      <c r="C113" t="str">
        <f t="shared" si="1"/>
        <v>SourceWatch</v>
      </c>
    </row>
    <row r="114" spans="1:3">
      <c r="A114" t="s">
        <v>959</v>
      </c>
      <c r="C114" t="str">
        <f t="shared" si="1"/>
        <v/>
      </c>
    </row>
    <row r="115" spans="1:3">
      <c r="A115" t="s">
        <v>958</v>
      </c>
      <c r="C115" t="str">
        <f t="shared" si="1"/>
        <v/>
      </c>
    </row>
    <row r="116" spans="1:3">
      <c r="A116" t="s">
        <v>957</v>
      </c>
      <c r="C116" t="str">
        <f t="shared" si="1"/>
        <v/>
      </c>
    </row>
    <row r="117" spans="1:3">
      <c r="A117" t="s">
        <v>956</v>
      </c>
      <c r="C117" t="str">
        <f t="shared" si="1"/>
        <v/>
      </c>
    </row>
    <row r="118" spans="1:3">
      <c r="A118" t="s">
        <v>551</v>
      </c>
      <c r="C118" t="str">
        <f t="shared" si="1"/>
        <v/>
      </c>
    </row>
    <row r="119" spans="1:3">
      <c r="A119" t="s">
        <v>955</v>
      </c>
      <c r="C119" t="str">
        <f t="shared" si="1"/>
        <v/>
      </c>
    </row>
    <row r="120" spans="1:3">
      <c r="A120" t="s">
        <v>624</v>
      </c>
      <c r="C120" t="str">
        <f t="shared" si="1"/>
        <v/>
      </c>
    </row>
    <row r="121" spans="1:3">
      <c r="A121" t="s">
        <v>306</v>
      </c>
      <c r="C121" t="str">
        <f t="shared" si="1"/>
        <v/>
      </c>
    </row>
    <row r="122" spans="1:3">
      <c r="A122" t="s">
        <v>305</v>
      </c>
      <c r="C122" t="str">
        <f t="shared" si="1"/>
        <v/>
      </c>
    </row>
    <row r="123" spans="1:3">
      <c r="A123" t="s">
        <v>623</v>
      </c>
      <c r="B123" t="s">
        <v>1087</v>
      </c>
      <c r="C123" t="str">
        <f t="shared" si="1"/>
        <v>SourceWatch</v>
      </c>
    </row>
    <row r="124" spans="1:3">
      <c r="A124" t="s">
        <v>1056</v>
      </c>
      <c r="B124" t="s">
        <v>1087</v>
      </c>
      <c r="C124" t="str">
        <f t="shared" si="1"/>
        <v>SourceWatch</v>
      </c>
    </row>
    <row r="125" spans="1:3">
      <c r="A125" t="s">
        <v>954</v>
      </c>
      <c r="B125" t="s">
        <v>1088</v>
      </c>
      <c r="C125" t="str">
        <f t="shared" si="1"/>
        <v>DeSmog</v>
      </c>
    </row>
    <row r="126" spans="1:3">
      <c r="A126" t="s">
        <v>304</v>
      </c>
      <c r="C126" t="str">
        <f t="shared" si="1"/>
        <v/>
      </c>
    </row>
    <row r="127" spans="1:3">
      <c r="A127" t="s">
        <v>550</v>
      </c>
      <c r="C127" t="str">
        <f t="shared" si="1"/>
        <v/>
      </c>
    </row>
    <row r="128" spans="1:3">
      <c r="A128" t="s">
        <v>372</v>
      </c>
      <c r="C128" t="str">
        <f t="shared" si="1"/>
        <v/>
      </c>
    </row>
    <row r="129" spans="1:3">
      <c r="A129" t="s">
        <v>303</v>
      </c>
      <c r="B129" t="s">
        <v>1089</v>
      </c>
      <c r="C129" t="str">
        <f t="shared" si="1"/>
        <v>SourceWatch</v>
      </c>
    </row>
    <row r="130" spans="1:3">
      <c r="A130" t="s">
        <v>1055</v>
      </c>
      <c r="C130" t="str">
        <f t="shared" si="1"/>
        <v/>
      </c>
    </row>
    <row r="131" spans="1:3">
      <c r="A131" t="s">
        <v>302</v>
      </c>
      <c r="C131" t="str">
        <f t="shared" ref="C131:C194" si="2">IF(ISNUMBER(SEARCH("Desmog",B131)),"DeSmog",IF(ISNUMBER(SEARCH("sourcewatch",B131)),"SourceWatch",IF(B131="","","Other")))</f>
        <v/>
      </c>
    </row>
    <row r="132" spans="1:3">
      <c r="A132" t="s">
        <v>301</v>
      </c>
      <c r="C132" t="str">
        <f t="shared" si="2"/>
        <v/>
      </c>
    </row>
    <row r="133" spans="1:3">
      <c r="A133" t="s">
        <v>300</v>
      </c>
      <c r="C133" t="str">
        <f t="shared" si="2"/>
        <v/>
      </c>
    </row>
    <row r="134" spans="1:3">
      <c r="A134" t="s">
        <v>299</v>
      </c>
      <c r="C134" t="str">
        <f t="shared" si="2"/>
        <v/>
      </c>
    </row>
    <row r="135" spans="1:3">
      <c r="A135" t="s">
        <v>298</v>
      </c>
      <c r="C135" t="str">
        <f t="shared" si="2"/>
        <v/>
      </c>
    </row>
    <row r="136" spans="1:3">
      <c r="A136" t="s">
        <v>297</v>
      </c>
      <c r="B136" t="s">
        <v>1090</v>
      </c>
      <c r="C136" t="str">
        <f t="shared" si="2"/>
        <v>DeSmog</v>
      </c>
    </row>
    <row r="137" spans="1:3">
      <c r="A137" t="s">
        <v>296</v>
      </c>
      <c r="C137" t="str">
        <f t="shared" si="2"/>
        <v/>
      </c>
    </row>
    <row r="138" spans="1:3">
      <c r="A138" t="s">
        <v>953</v>
      </c>
      <c r="C138" t="str">
        <f t="shared" si="2"/>
        <v/>
      </c>
    </row>
    <row r="139" spans="1:3">
      <c r="A139" t="s">
        <v>703</v>
      </c>
      <c r="C139" t="str">
        <f t="shared" si="2"/>
        <v/>
      </c>
    </row>
    <row r="140" spans="1:3">
      <c r="A140" t="s">
        <v>1054</v>
      </c>
      <c r="C140" t="str">
        <f t="shared" si="2"/>
        <v/>
      </c>
    </row>
    <row r="141" spans="1:3">
      <c r="A141" t="s">
        <v>493</v>
      </c>
      <c r="B141" t="s">
        <v>1091</v>
      </c>
      <c r="C141" t="str">
        <f t="shared" si="2"/>
        <v>SourceWatch</v>
      </c>
    </row>
    <row r="142" spans="1:3">
      <c r="A142" t="s">
        <v>492</v>
      </c>
      <c r="C142" t="str">
        <f t="shared" si="2"/>
        <v/>
      </c>
    </row>
    <row r="143" spans="1:3">
      <c r="A143" t="s">
        <v>295</v>
      </c>
      <c r="C143" t="str">
        <f t="shared" si="2"/>
        <v/>
      </c>
    </row>
    <row r="144" spans="1:3">
      <c r="A144" t="s">
        <v>293</v>
      </c>
      <c r="C144" t="str">
        <f t="shared" si="2"/>
        <v/>
      </c>
    </row>
    <row r="145" spans="1:3">
      <c r="A145" t="s">
        <v>952</v>
      </c>
      <c r="C145" t="str">
        <f t="shared" si="2"/>
        <v/>
      </c>
    </row>
    <row r="146" spans="1:3">
      <c r="A146" t="s">
        <v>951</v>
      </c>
      <c r="C146" t="str">
        <f t="shared" si="2"/>
        <v/>
      </c>
    </row>
    <row r="147" spans="1:3">
      <c r="A147" t="s">
        <v>292</v>
      </c>
      <c r="C147" t="str">
        <f t="shared" si="2"/>
        <v/>
      </c>
    </row>
    <row r="148" spans="1:3">
      <c r="A148" t="s">
        <v>291</v>
      </c>
      <c r="C148" t="str">
        <f t="shared" si="2"/>
        <v/>
      </c>
    </row>
    <row r="149" spans="1:3">
      <c r="A149" t="s">
        <v>950</v>
      </c>
      <c r="C149" t="str">
        <f t="shared" si="2"/>
        <v/>
      </c>
    </row>
    <row r="150" spans="1:3">
      <c r="A150" t="s">
        <v>290</v>
      </c>
      <c r="C150" t="str">
        <f t="shared" si="2"/>
        <v/>
      </c>
    </row>
    <row r="151" spans="1:3">
      <c r="A151" t="s">
        <v>490</v>
      </c>
      <c r="C151" t="str">
        <f t="shared" si="2"/>
        <v/>
      </c>
    </row>
    <row r="152" spans="1:3">
      <c r="A152" t="s">
        <v>289</v>
      </c>
      <c r="C152" t="str">
        <f t="shared" si="2"/>
        <v/>
      </c>
    </row>
    <row r="153" spans="1:3">
      <c r="A153" t="s">
        <v>1053</v>
      </c>
      <c r="C153" t="str">
        <f t="shared" si="2"/>
        <v/>
      </c>
    </row>
    <row r="154" spans="1:3">
      <c r="A154" t="s">
        <v>1052</v>
      </c>
      <c r="C154" t="str">
        <f t="shared" si="2"/>
        <v/>
      </c>
    </row>
    <row r="155" spans="1:3">
      <c r="A155" t="s">
        <v>621</v>
      </c>
      <c r="C155" t="str">
        <f t="shared" si="2"/>
        <v/>
      </c>
    </row>
    <row r="156" spans="1:3">
      <c r="A156" t="s">
        <v>949</v>
      </c>
      <c r="C156" t="str">
        <f t="shared" si="2"/>
        <v/>
      </c>
    </row>
    <row r="157" spans="1:3">
      <c r="A157" t="s">
        <v>948</v>
      </c>
      <c r="C157" t="str">
        <f t="shared" si="2"/>
        <v/>
      </c>
    </row>
    <row r="158" spans="1:3">
      <c r="A158" t="s">
        <v>947</v>
      </c>
      <c r="C158" t="str">
        <f t="shared" si="2"/>
        <v/>
      </c>
    </row>
    <row r="159" spans="1:3">
      <c r="A159" t="s">
        <v>946</v>
      </c>
      <c r="C159" t="str">
        <f t="shared" si="2"/>
        <v/>
      </c>
    </row>
    <row r="160" spans="1:3">
      <c r="A160" t="s">
        <v>549</v>
      </c>
      <c r="C160" t="str">
        <f t="shared" si="2"/>
        <v/>
      </c>
    </row>
    <row r="161" spans="1:3">
      <c r="A161" t="s">
        <v>288</v>
      </c>
      <c r="C161" t="str">
        <f t="shared" si="2"/>
        <v/>
      </c>
    </row>
    <row r="162" spans="1:3">
      <c r="A162" t="s">
        <v>670</v>
      </c>
      <c r="C162" t="str">
        <f t="shared" si="2"/>
        <v/>
      </c>
    </row>
    <row r="163" spans="1:3">
      <c r="A163" t="s">
        <v>945</v>
      </c>
      <c r="C163" t="str">
        <f t="shared" si="2"/>
        <v/>
      </c>
    </row>
    <row r="164" spans="1:3">
      <c r="A164" t="s">
        <v>287</v>
      </c>
      <c r="C164" t="str">
        <f t="shared" si="2"/>
        <v/>
      </c>
    </row>
    <row r="165" spans="1:3">
      <c r="A165" t="s">
        <v>944</v>
      </c>
      <c r="C165" t="str">
        <f t="shared" si="2"/>
        <v/>
      </c>
    </row>
    <row r="166" spans="1:3">
      <c r="A166" t="s">
        <v>286</v>
      </c>
      <c r="C166" t="str">
        <f t="shared" si="2"/>
        <v/>
      </c>
    </row>
    <row r="167" spans="1:3">
      <c r="A167" t="s">
        <v>285</v>
      </c>
      <c r="C167" t="str">
        <f t="shared" si="2"/>
        <v/>
      </c>
    </row>
    <row r="168" spans="1:3">
      <c r="A168" t="s">
        <v>943</v>
      </c>
      <c r="C168" t="str">
        <f t="shared" si="2"/>
        <v/>
      </c>
    </row>
    <row r="169" spans="1:3">
      <c r="A169" t="s">
        <v>942</v>
      </c>
      <c r="C169" t="str">
        <f t="shared" si="2"/>
        <v/>
      </c>
    </row>
    <row r="170" spans="1:3">
      <c r="A170" t="s">
        <v>371</v>
      </c>
      <c r="C170" t="str">
        <f t="shared" si="2"/>
        <v/>
      </c>
    </row>
    <row r="171" spans="1:3">
      <c r="A171" t="s">
        <v>284</v>
      </c>
      <c r="C171" t="str">
        <f t="shared" si="2"/>
        <v/>
      </c>
    </row>
    <row r="172" spans="1:3">
      <c r="A172" t="s">
        <v>283</v>
      </c>
      <c r="C172" t="str">
        <f t="shared" si="2"/>
        <v/>
      </c>
    </row>
    <row r="173" spans="1:3">
      <c r="A173" t="s">
        <v>941</v>
      </c>
      <c r="C173" t="str">
        <f t="shared" si="2"/>
        <v/>
      </c>
    </row>
    <row r="174" spans="1:3">
      <c r="A174" t="s">
        <v>940</v>
      </c>
      <c r="C174" t="str">
        <f t="shared" si="2"/>
        <v/>
      </c>
    </row>
    <row r="175" spans="1:3">
      <c r="A175" t="s">
        <v>1051</v>
      </c>
      <c r="B175" t="s">
        <v>1092</v>
      </c>
      <c r="C175" t="str">
        <f t="shared" si="2"/>
        <v>SourceWatch</v>
      </c>
    </row>
    <row r="176" spans="1:3">
      <c r="A176" t="s">
        <v>370</v>
      </c>
      <c r="C176" t="str">
        <f t="shared" si="2"/>
        <v/>
      </c>
    </row>
    <row r="177" spans="1:3">
      <c r="A177" t="s">
        <v>1050</v>
      </c>
      <c r="C177" t="str">
        <f t="shared" si="2"/>
        <v/>
      </c>
    </row>
    <row r="178" spans="1:3">
      <c r="A178" t="s">
        <v>282</v>
      </c>
      <c r="C178" t="str">
        <f t="shared" si="2"/>
        <v/>
      </c>
    </row>
    <row r="179" spans="1:3">
      <c r="A179" t="s">
        <v>489</v>
      </c>
      <c r="C179" t="str">
        <f t="shared" si="2"/>
        <v/>
      </c>
    </row>
    <row r="180" spans="1:3">
      <c r="A180" t="s">
        <v>939</v>
      </c>
      <c r="C180" t="str">
        <f t="shared" si="2"/>
        <v/>
      </c>
    </row>
    <row r="181" spans="1:3">
      <c r="A181" t="s">
        <v>938</v>
      </c>
      <c r="C181" t="str">
        <f t="shared" si="2"/>
        <v/>
      </c>
    </row>
    <row r="182" spans="1:3">
      <c r="A182" t="s">
        <v>702</v>
      </c>
      <c r="C182" t="str">
        <f t="shared" si="2"/>
        <v/>
      </c>
    </row>
    <row r="183" spans="1:3">
      <c r="A183" t="s">
        <v>937</v>
      </c>
      <c r="C183" t="str">
        <f t="shared" si="2"/>
        <v/>
      </c>
    </row>
    <row r="184" spans="1:3">
      <c r="A184" t="s">
        <v>281</v>
      </c>
      <c r="C184" t="str">
        <f t="shared" si="2"/>
        <v/>
      </c>
    </row>
    <row r="185" spans="1:3">
      <c r="A185" t="s">
        <v>488</v>
      </c>
      <c r="C185" t="str">
        <f t="shared" si="2"/>
        <v/>
      </c>
    </row>
    <row r="186" spans="1:3">
      <c r="A186" t="s">
        <v>487</v>
      </c>
      <c r="C186" t="str">
        <f t="shared" si="2"/>
        <v/>
      </c>
    </row>
    <row r="187" spans="1:3">
      <c r="A187" t="s">
        <v>280</v>
      </c>
      <c r="C187" t="str">
        <f t="shared" si="2"/>
        <v/>
      </c>
    </row>
    <row r="188" spans="1:3">
      <c r="A188" t="s">
        <v>278</v>
      </c>
      <c r="C188" t="str">
        <f t="shared" si="2"/>
        <v/>
      </c>
    </row>
    <row r="189" spans="1:3">
      <c r="A189" t="s">
        <v>277</v>
      </c>
      <c r="B189" t="s">
        <v>1093</v>
      </c>
      <c r="C189" t="str">
        <f t="shared" si="2"/>
        <v>SourceWatch</v>
      </c>
    </row>
    <row r="190" spans="1:3">
      <c r="A190" t="s">
        <v>276</v>
      </c>
      <c r="C190" t="str">
        <f t="shared" si="2"/>
        <v/>
      </c>
    </row>
    <row r="191" spans="1:3">
      <c r="A191" t="s">
        <v>275</v>
      </c>
      <c r="C191" t="str">
        <f t="shared" si="2"/>
        <v/>
      </c>
    </row>
    <row r="192" spans="1:3">
      <c r="A192" t="s">
        <v>486</v>
      </c>
      <c r="C192" t="str">
        <f t="shared" si="2"/>
        <v/>
      </c>
    </row>
    <row r="193" spans="1:3">
      <c r="A193" t="s">
        <v>274</v>
      </c>
      <c r="C193" t="str">
        <f t="shared" si="2"/>
        <v/>
      </c>
    </row>
    <row r="194" spans="1:3">
      <c r="A194" t="s">
        <v>936</v>
      </c>
      <c r="B194" t="s">
        <v>1094</v>
      </c>
      <c r="C194" t="str">
        <f t="shared" si="2"/>
        <v>DeSmog</v>
      </c>
    </row>
    <row r="195" spans="1:3">
      <c r="A195" t="s">
        <v>935</v>
      </c>
      <c r="B195" t="s">
        <v>1094</v>
      </c>
      <c r="C195" t="str">
        <f t="shared" ref="C195:C258" si="3">IF(ISNUMBER(SEARCH("Desmog",B195)),"DeSmog",IF(ISNUMBER(SEARCH("sourcewatch",B195)),"SourceWatch",IF(B195="","","Other")))</f>
        <v>DeSmog</v>
      </c>
    </row>
    <row r="196" spans="1:3">
      <c r="A196" t="s">
        <v>934</v>
      </c>
      <c r="C196" t="str">
        <f t="shared" si="3"/>
        <v/>
      </c>
    </row>
    <row r="197" spans="1:3">
      <c r="A197" t="s">
        <v>485</v>
      </c>
      <c r="C197" t="str">
        <f t="shared" si="3"/>
        <v/>
      </c>
    </row>
    <row r="198" spans="1:3">
      <c r="A198" t="s">
        <v>548</v>
      </c>
      <c r="C198" t="str">
        <f t="shared" si="3"/>
        <v/>
      </c>
    </row>
    <row r="199" spans="1:3">
      <c r="A199" t="s">
        <v>273</v>
      </c>
      <c r="C199" t="str">
        <f t="shared" si="3"/>
        <v/>
      </c>
    </row>
    <row r="200" spans="1:3">
      <c r="A200" t="s">
        <v>933</v>
      </c>
      <c r="C200" t="str">
        <f t="shared" si="3"/>
        <v/>
      </c>
    </row>
    <row r="201" spans="1:3">
      <c r="A201" t="s">
        <v>932</v>
      </c>
      <c r="C201" t="str">
        <f t="shared" si="3"/>
        <v/>
      </c>
    </row>
    <row r="202" spans="1:3">
      <c r="A202" t="s">
        <v>931</v>
      </c>
      <c r="C202" t="str">
        <f t="shared" si="3"/>
        <v/>
      </c>
    </row>
    <row r="203" spans="1:3">
      <c r="A203" t="s">
        <v>484</v>
      </c>
      <c r="C203" t="str">
        <f t="shared" si="3"/>
        <v/>
      </c>
    </row>
    <row r="204" spans="1:3">
      <c r="A204" t="s">
        <v>930</v>
      </c>
      <c r="C204" t="str">
        <f t="shared" si="3"/>
        <v/>
      </c>
    </row>
    <row r="205" spans="1:3">
      <c r="A205" t="s">
        <v>929</v>
      </c>
      <c r="C205" t="str">
        <f t="shared" si="3"/>
        <v/>
      </c>
    </row>
    <row r="206" spans="1:3">
      <c r="A206" t="s">
        <v>619</v>
      </c>
      <c r="C206" t="str">
        <f t="shared" si="3"/>
        <v/>
      </c>
    </row>
    <row r="207" spans="1:3">
      <c r="A207" t="s">
        <v>928</v>
      </c>
      <c r="C207" t="str">
        <f t="shared" si="3"/>
        <v/>
      </c>
    </row>
    <row r="208" spans="1:3">
      <c r="A208" t="s">
        <v>1049</v>
      </c>
      <c r="C208" t="str">
        <f t="shared" si="3"/>
        <v/>
      </c>
    </row>
    <row r="209" spans="1:3">
      <c r="A209" t="s">
        <v>482</v>
      </c>
      <c r="C209" t="str">
        <f t="shared" si="3"/>
        <v/>
      </c>
    </row>
    <row r="210" spans="1:3">
      <c r="A210" t="s">
        <v>272</v>
      </c>
      <c r="C210" t="str">
        <f t="shared" si="3"/>
        <v/>
      </c>
    </row>
    <row r="211" spans="1:3">
      <c r="A211" t="s">
        <v>271</v>
      </c>
      <c r="C211" t="str">
        <f t="shared" si="3"/>
        <v/>
      </c>
    </row>
    <row r="212" spans="1:3">
      <c r="A212" t="s">
        <v>270</v>
      </c>
      <c r="C212" t="str">
        <f t="shared" si="3"/>
        <v/>
      </c>
    </row>
    <row r="213" spans="1:3">
      <c r="A213" t="s">
        <v>481</v>
      </c>
      <c r="B213" t="s">
        <v>1089</v>
      </c>
      <c r="C213" t="str">
        <f t="shared" si="3"/>
        <v>SourceWatch</v>
      </c>
    </row>
    <row r="214" spans="1:3">
      <c r="A214" t="s">
        <v>927</v>
      </c>
      <c r="B214" t="s">
        <v>1095</v>
      </c>
      <c r="C214" t="str">
        <f t="shared" si="3"/>
        <v>SourceWatch</v>
      </c>
    </row>
    <row r="215" spans="1:3">
      <c r="A215" t="s">
        <v>1048</v>
      </c>
      <c r="C215" t="str">
        <f t="shared" si="3"/>
        <v/>
      </c>
    </row>
    <row r="216" spans="1:3">
      <c r="A216" t="s">
        <v>269</v>
      </c>
      <c r="C216" t="str">
        <f t="shared" si="3"/>
        <v/>
      </c>
    </row>
    <row r="217" spans="1:3">
      <c r="A217" t="s">
        <v>369</v>
      </c>
      <c r="C217" t="str">
        <f t="shared" si="3"/>
        <v/>
      </c>
    </row>
    <row r="218" spans="1:3">
      <c r="A218" t="s">
        <v>268</v>
      </c>
      <c r="C218" t="str">
        <f t="shared" si="3"/>
        <v/>
      </c>
    </row>
    <row r="219" spans="1:3">
      <c r="A219" t="s">
        <v>926</v>
      </c>
      <c r="C219" t="str">
        <f t="shared" si="3"/>
        <v/>
      </c>
    </row>
    <row r="220" spans="1:3">
      <c r="A220" t="s">
        <v>267</v>
      </c>
      <c r="C220" t="str">
        <f t="shared" si="3"/>
        <v/>
      </c>
    </row>
    <row r="221" spans="1:3">
      <c r="A221" t="s">
        <v>925</v>
      </c>
      <c r="C221" t="str">
        <f t="shared" si="3"/>
        <v/>
      </c>
    </row>
    <row r="222" spans="1:3">
      <c r="A222" t="s">
        <v>617</v>
      </c>
      <c r="C222" t="str">
        <f t="shared" si="3"/>
        <v/>
      </c>
    </row>
    <row r="223" spans="1:3">
      <c r="A223" t="s">
        <v>1047</v>
      </c>
      <c r="C223" t="str">
        <f t="shared" si="3"/>
        <v/>
      </c>
    </row>
    <row r="224" spans="1:3">
      <c r="A224" t="s">
        <v>266</v>
      </c>
      <c r="C224" t="str">
        <f t="shared" si="3"/>
        <v/>
      </c>
    </row>
    <row r="225" spans="1:3">
      <c r="A225" t="s">
        <v>1046</v>
      </c>
      <c r="C225" t="str">
        <f t="shared" si="3"/>
        <v/>
      </c>
    </row>
    <row r="226" spans="1:3">
      <c r="A226" t="s">
        <v>265</v>
      </c>
      <c r="C226" t="str">
        <f t="shared" si="3"/>
        <v/>
      </c>
    </row>
    <row r="227" spans="1:3">
      <c r="A227" t="s">
        <v>669</v>
      </c>
      <c r="C227" t="str">
        <f t="shared" si="3"/>
        <v/>
      </c>
    </row>
    <row r="228" spans="1:3">
      <c r="A228" t="s">
        <v>924</v>
      </c>
      <c r="C228" t="str">
        <f t="shared" si="3"/>
        <v/>
      </c>
    </row>
    <row r="229" spans="1:3">
      <c r="A229" t="s">
        <v>480</v>
      </c>
      <c r="C229" t="str">
        <f t="shared" si="3"/>
        <v/>
      </c>
    </row>
    <row r="230" spans="1:3">
      <c r="A230" t="s">
        <v>923</v>
      </c>
      <c r="C230" t="str">
        <f t="shared" si="3"/>
        <v/>
      </c>
    </row>
    <row r="231" spans="1:3">
      <c r="A231" t="s">
        <v>479</v>
      </c>
      <c r="C231" t="str">
        <f t="shared" si="3"/>
        <v/>
      </c>
    </row>
    <row r="232" spans="1:3">
      <c r="A232" t="s">
        <v>264</v>
      </c>
      <c r="C232" t="str">
        <f t="shared" si="3"/>
        <v/>
      </c>
    </row>
    <row r="233" spans="1:3">
      <c r="A233" t="s">
        <v>263</v>
      </c>
      <c r="C233" t="str">
        <f t="shared" si="3"/>
        <v/>
      </c>
    </row>
    <row r="234" spans="1:3">
      <c r="A234" t="s">
        <v>1045</v>
      </c>
      <c r="C234" t="str">
        <f t="shared" si="3"/>
        <v/>
      </c>
    </row>
    <row r="235" spans="1:3">
      <c r="A235" t="s">
        <v>922</v>
      </c>
      <c r="C235" t="str">
        <f t="shared" si="3"/>
        <v/>
      </c>
    </row>
    <row r="236" spans="1:3">
      <c r="A236" t="s">
        <v>921</v>
      </c>
      <c r="C236" t="str">
        <f t="shared" si="3"/>
        <v/>
      </c>
    </row>
    <row r="237" spans="1:3">
      <c r="A237" t="s">
        <v>920</v>
      </c>
      <c r="C237" t="str">
        <f t="shared" si="3"/>
        <v/>
      </c>
    </row>
    <row r="238" spans="1:3">
      <c r="A238" t="s">
        <v>919</v>
      </c>
      <c r="C238" t="str">
        <f t="shared" si="3"/>
        <v/>
      </c>
    </row>
    <row r="239" spans="1:3">
      <c r="A239" t="s">
        <v>1096</v>
      </c>
      <c r="C239" t="str">
        <f t="shared" si="3"/>
        <v/>
      </c>
    </row>
    <row r="240" spans="1:3">
      <c r="A240" t="s">
        <v>262</v>
      </c>
      <c r="C240" t="str">
        <f t="shared" si="3"/>
        <v/>
      </c>
    </row>
    <row r="241" spans="1:3">
      <c r="A241" t="s">
        <v>918</v>
      </c>
      <c r="C241" t="str">
        <f t="shared" si="3"/>
        <v/>
      </c>
    </row>
    <row r="242" spans="1:3">
      <c r="A242" t="s">
        <v>917</v>
      </c>
      <c r="C242" t="str">
        <f t="shared" si="3"/>
        <v/>
      </c>
    </row>
    <row r="243" spans="1:3">
      <c r="A243" t="s">
        <v>916</v>
      </c>
      <c r="B243" t="s">
        <v>1097</v>
      </c>
      <c r="C243" t="str">
        <f t="shared" si="3"/>
        <v>SourceWatch</v>
      </c>
    </row>
    <row r="244" spans="1:3">
      <c r="A244" t="s">
        <v>261</v>
      </c>
      <c r="C244" t="str">
        <f t="shared" si="3"/>
        <v/>
      </c>
    </row>
    <row r="245" spans="1:3">
      <c r="A245" t="s">
        <v>478</v>
      </c>
      <c r="C245" t="str">
        <f t="shared" si="3"/>
        <v/>
      </c>
    </row>
    <row r="246" spans="1:3">
      <c r="A246" t="s">
        <v>1044</v>
      </c>
      <c r="C246" t="str">
        <f t="shared" si="3"/>
        <v/>
      </c>
    </row>
    <row r="247" spans="1:3">
      <c r="A247" t="s">
        <v>915</v>
      </c>
      <c r="C247" t="str">
        <f t="shared" si="3"/>
        <v/>
      </c>
    </row>
    <row r="248" spans="1:3">
      <c r="A248" t="s">
        <v>914</v>
      </c>
      <c r="C248" t="str">
        <f t="shared" si="3"/>
        <v/>
      </c>
    </row>
    <row r="249" spans="1:3">
      <c r="A249" t="s">
        <v>259</v>
      </c>
      <c r="B249" t="s">
        <v>1098</v>
      </c>
      <c r="C249" t="str">
        <f t="shared" si="3"/>
        <v>DeSmog</v>
      </c>
    </row>
    <row r="250" spans="1:3">
      <c r="A250" t="s">
        <v>701</v>
      </c>
      <c r="C250" t="str">
        <f t="shared" si="3"/>
        <v/>
      </c>
    </row>
    <row r="251" spans="1:3">
      <c r="A251" t="s">
        <v>913</v>
      </c>
      <c r="C251" t="str">
        <f t="shared" si="3"/>
        <v/>
      </c>
    </row>
    <row r="252" spans="1:3">
      <c r="A252" t="s">
        <v>912</v>
      </c>
      <c r="C252" t="str">
        <f t="shared" si="3"/>
        <v/>
      </c>
    </row>
    <row r="253" spans="1:3">
      <c r="A253" t="s">
        <v>1043</v>
      </c>
      <c r="C253" t="str">
        <f t="shared" si="3"/>
        <v/>
      </c>
    </row>
    <row r="254" spans="1:3">
      <c r="A254" t="s">
        <v>911</v>
      </c>
      <c r="C254" t="str">
        <f t="shared" si="3"/>
        <v/>
      </c>
    </row>
    <row r="255" spans="1:3">
      <c r="A255" t="s">
        <v>477</v>
      </c>
      <c r="C255" t="str">
        <f t="shared" si="3"/>
        <v/>
      </c>
    </row>
    <row r="256" spans="1:3">
      <c r="A256" t="s">
        <v>258</v>
      </c>
      <c r="C256" t="str">
        <f t="shared" si="3"/>
        <v/>
      </c>
    </row>
    <row r="257" spans="1:3">
      <c r="A257" t="s">
        <v>257</v>
      </c>
      <c r="C257" t="str">
        <f t="shared" si="3"/>
        <v/>
      </c>
    </row>
    <row r="258" spans="1:3">
      <c r="A258" t="s">
        <v>256</v>
      </c>
      <c r="B258" t="s">
        <v>1099</v>
      </c>
      <c r="C258" t="str">
        <f t="shared" si="3"/>
        <v>SourceWatch</v>
      </c>
    </row>
    <row r="259" spans="1:3">
      <c r="A259" t="s">
        <v>476</v>
      </c>
      <c r="C259" t="str">
        <f t="shared" ref="C259:C322" si="4">IF(ISNUMBER(SEARCH("Desmog",B259)),"DeSmog",IF(ISNUMBER(SEARCH("sourcewatch",B259)),"SourceWatch",IF(B259="","","Other")))</f>
        <v/>
      </c>
    </row>
    <row r="260" spans="1:3">
      <c r="A260" t="s">
        <v>475</v>
      </c>
      <c r="C260" t="str">
        <f t="shared" si="4"/>
        <v/>
      </c>
    </row>
    <row r="261" spans="1:3">
      <c r="A261" t="s">
        <v>255</v>
      </c>
      <c r="C261" t="str">
        <f t="shared" si="4"/>
        <v/>
      </c>
    </row>
    <row r="262" spans="1:3">
      <c r="A262" t="s">
        <v>474</v>
      </c>
      <c r="C262" t="str">
        <f t="shared" si="4"/>
        <v/>
      </c>
    </row>
    <row r="263" spans="1:3">
      <c r="A263" t="s">
        <v>910</v>
      </c>
      <c r="C263" t="str">
        <f t="shared" si="4"/>
        <v/>
      </c>
    </row>
    <row r="264" spans="1:3">
      <c r="A264" t="s">
        <v>473</v>
      </c>
      <c r="C264" t="str">
        <f t="shared" si="4"/>
        <v/>
      </c>
    </row>
    <row r="265" spans="1:3">
      <c r="A265" t="s">
        <v>909</v>
      </c>
      <c r="C265" t="str">
        <f t="shared" si="4"/>
        <v/>
      </c>
    </row>
    <row r="266" spans="1:3">
      <c r="A266" t="s">
        <v>472</v>
      </c>
      <c r="C266" t="str">
        <f t="shared" si="4"/>
        <v/>
      </c>
    </row>
    <row r="267" spans="1:3">
      <c r="A267" t="s">
        <v>254</v>
      </c>
      <c r="C267" t="str">
        <f t="shared" si="4"/>
        <v/>
      </c>
    </row>
    <row r="268" spans="1:3">
      <c r="A268" t="s">
        <v>471</v>
      </c>
      <c r="C268" t="str">
        <f t="shared" si="4"/>
        <v/>
      </c>
    </row>
    <row r="269" spans="1:3">
      <c r="A269" t="s">
        <v>253</v>
      </c>
      <c r="C269" t="str">
        <f t="shared" si="4"/>
        <v/>
      </c>
    </row>
    <row r="270" spans="1:3">
      <c r="A270" t="s">
        <v>252</v>
      </c>
      <c r="C270" t="str">
        <f t="shared" si="4"/>
        <v/>
      </c>
    </row>
    <row r="271" spans="1:3">
      <c r="A271" t="s">
        <v>908</v>
      </c>
      <c r="C271" t="str">
        <f t="shared" si="4"/>
        <v/>
      </c>
    </row>
    <row r="272" spans="1:3">
      <c r="A272" t="s">
        <v>1042</v>
      </c>
      <c r="C272" t="str">
        <f t="shared" si="4"/>
        <v/>
      </c>
    </row>
    <row r="273" spans="1:3">
      <c r="A273" t="s">
        <v>907</v>
      </c>
      <c r="C273" t="str">
        <f t="shared" si="4"/>
        <v/>
      </c>
    </row>
    <row r="274" spans="1:3">
      <c r="A274" t="s">
        <v>1041</v>
      </c>
      <c r="C274" t="str">
        <f t="shared" si="4"/>
        <v/>
      </c>
    </row>
    <row r="275" spans="1:3">
      <c r="A275" t="s">
        <v>470</v>
      </c>
      <c r="C275" t="str">
        <f t="shared" si="4"/>
        <v/>
      </c>
    </row>
    <row r="276" spans="1:3">
      <c r="A276" t="s">
        <v>251</v>
      </c>
      <c r="C276" t="str">
        <f t="shared" si="4"/>
        <v/>
      </c>
    </row>
    <row r="277" spans="1:3">
      <c r="A277" t="s">
        <v>250</v>
      </c>
      <c r="C277" t="str">
        <f t="shared" si="4"/>
        <v/>
      </c>
    </row>
    <row r="278" spans="1:3">
      <c r="A278" t="s">
        <v>249</v>
      </c>
      <c r="C278" t="str">
        <f t="shared" si="4"/>
        <v/>
      </c>
    </row>
    <row r="279" spans="1:3">
      <c r="A279" t="s">
        <v>906</v>
      </c>
      <c r="C279" t="str">
        <f t="shared" si="4"/>
        <v/>
      </c>
    </row>
    <row r="280" spans="1:3">
      <c r="A280" t="s">
        <v>248</v>
      </c>
      <c r="C280" t="str">
        <f t="shared" si="4"/>
        <v/>
      </c>
    </row>
    <row r="281" spans="1:3">
      <c r="A281" t="s">
        <v>1040</v>
      </c>
      <c r="C281" t="str">
        <f t="shared" si="4"/>
        <v/>
      </c>
    </row>
    <row r="282" spans="1:3">
      <c r="A282" t="s">
        <v>905</v>
      </c>
      <c r="C282" t="str">
        <f t="shared" si="4"/>
        <v/>
      </c>
    </row>
    <row r="283" spans="1:3">
      <c r="A283" t="s">
        <v>904</v>
      </c>
      <c r="C283" t="str">
        <f t="shared" si="4"/>
        <v/>
      </c>
    </row>
    <row r="284" spans="1:3">
      <c r="A284" t="s">
        <v>903</v>
      </c>
      <c r="C284" t="str">
        <f t="shared" si="4"/>
        <v/>
      </c>
    </row>
    <row r="285" spans="1:3">
      <c r="A285" t="s">
        <v>902</v>
      </c>
      <c r="C285" t="str">
        <f t="shared" si="4"/>
        <v/>
      </c>
    </row>
    <row r="286" spans="1:3">
      <c r="A286" t="s">
        <v>615</v>
      </c>
      <c r="C286" t="str">
        <f t="shared" si="4"/>
        <v/>
      </c>
    </row>
    <row r="287" spans="1:3">
      <c r="A287" t="s">
        <v>901</v>
      </c>
      <c r="C287" t="str">
        <f t="shared" si="4"/>
        <v/>
      </c>
    </row>
    <row r="288" spans="1:3">
      <c r="A288" t="s">
        <v>900</v>
      </c>
      <c r="C288" t="str">
        <f t="shared" si="4"/>
        <v/>
      </c>
    </row>
    <row r="289" spans="1:3">
      <c r="A289" t="s">
        <v>469</v>
      </c>
      <c r="C289" t="str">
        <f t="shared" si="4"/>
        <v/>
      </c>
    </row>
    <row r="290" spans="1:3">
      <c r="A290" t="s">
        <v>899</v>
      </c>
      <c r="C290" t="str">
        <f t="shared" si="4"/>
        <v/>
      </c>
    </row>
    <row r="291" spans="1:3">
      <c r="A291" t="s">
        <v>700</v>
      </c>
      <c r="C291" t="str">
        <f t="shared" si="4"/>
        <v/>
      </c>
    </row>
    <row r="292" spans="1:3">
      <c r="A292" t="s">
        <v>560</v>
      </c>
      <c r="C292" t="str">
        <f t="shared" si="4"/>
        <v/>
      </c>
    </row>
    <row r="293" spans="1:3">
      <c r="A293" t="s">
        <v>468</v>
      </c>
      <c r="C293" t="str">
        <f t="shared" si="4"/>
        <v/>
      </c>
    </row>
    <row r="294" spans="1:3">
      <c r="A294" t="s">
        <v>547</v>
      </c>
      <c r="C294" t="str">
        <f t="shared" si="4"/>
        <v/>
      </c>
    </row>
    <row r="295" spans="1:3">
      <c r="A295" t="s">
        <v>1039</v>
      </c>
      <c r="C295" t="str">
        <f t="shared" si="4"/>
        <v/>
      </c>
    </row>
    <row r="296" spans="1:3">
      <c r="A296" t="s">
        <v>614</v>
      </c>
      <c r="C296" t="str">
        <f t="shared" si="4"/>
        <v/>
      </c>
    </row>
    <row r="297" spans="1:3">
      <c r="A297" t="s">
        <v>668</v>
      </c>
      <c r="C297" t="str">
        <f t="shared" si="4"/>
        <v/>
      </c>
    </row>
    <row r="298" spans="1:3">
      <c r="A298" t="s">
        <v>898</v>
      </c>
      <c r="C298" t="str">
        <f t="shared" si="4"/>
        <v/>
      </c>
    </row>
    <row r="299" spans="1:3">
      <c r="A299" t="s">
        <v>247</v>
      </c>
      <c r="C299" t="str">
        <f t="shared" si="4"/>
        <v/>
      </c>
    </row>
    <row r="300" spans="1:3">
      <c r="A300" t="s">
        <v>613</v>
      </c>
      <c r="C300" t="str">
        <f t="shared" si="4"/>
        <v/>
      </c>
    </row>
    <row r="301" spans="1:3">
      <c r="A301" t="s">
        <v>897</v>
      </c>
      <c r="C301" t="str">
        <f t="shared" si="4"/>
        <v/>
      </c>
    </row>
    <row r="302" spans="1:3">
      <c r="A302" t="s">
        <v>246</v>
      </c>
      <c r="C302" t="str">
        <f t="shared" si="4"/>
        <v/>
      </c>
    </row>
    <row r="303" spans="1:3">
      <c r="A303" t="s">
        <v>377</v>
      </c>
      <c r="B303" t="s">
        <v>1100</v>
      </c>
      <c r="C303" t="str">
        <f t="shared" si="4"/>
        <v>SourceWatch</v>
      </c>
    </row>
    <row r="304" spans="1:3">
      <c r="A304" t="s">
        <v>699</v>
      </c>
      <c r="C304" t="str">
        <f t="shared" si="4"/>
        <v/>
      </c>
    </row>
    <row r="305" spans="1:3">
      <c r="A305" t="s">
        <v>612</v>
      </c>
      <c r="C305" t="str">
        <f t="shared" si="4"/>
        <v/>
      </c>
    </row>
    <row r="306" spans="1:3">
      <c r="A306" t="s">
        <v>896</v>
      </c>
      <c r="C306" t="str">
        <f t="shared" si="4"/>
        <v/>
      </c>
    </row>
    <row r="307" spans="1:3">
      <c r="A307" t="s">
        <v>667</v>
      </c>
      <c r="C307" t="str">
        <f t="shared" si="4"/>
        <v/>
      </c>
    </row>
    <row r="308" spans="1:3">
      <c r="A308" t="s">
        <v>367</v>
      </c>
      <c r="C308" t="str">
        <f t="shared" si="4"/>
        <v/>
      </c>
    </row>
    <row r="309" spans="1:3">
      <c r="A309" t="s">
        <v>1101</v>
      </c>
      <c r="C309" t="str">
        <f t="shared" si="4"/>
        <v/>
      </c>
    </row>
    <row r="310" spans="1:3">
      <c r="A310" t="s">
        <v>467</v>
      </c>
      <c r="C310" t="str">
        <f t="shared" si="4"/>
        <v/>
      </c>
    </row>
    <row r="311" spans="1:3">
      <c r="A311" t="s">
        <v>895</v>
      </c>
      <c r="C311" t="str">
        <f t="shared" si="4"/>
        <v/>
      </c>
    </row>
    <row r="312" spans="1:3">
      <c r="A312" t="s">
        <v>894</v>
      </c>
      <c r="C312" t="str">
        <f t="shared" si="4"/>
        <v/>
      </c>
    </row>
    <row r="313" spans="1:3">
      <c r="A313" t="s">
        <v>244</v>
      </c>
      <c r="C313" t="str">
        <f t="shared" si="4"/>
        <v/>
      </c>
    </row>
    <row r="314" spans="1:3">
      <c r="A314" t="s">
        <v>1038</v>
      </c>
      <c r="C314" t="str">
        <f t="shared" si="4"/>
        <v/>
      </c>
    </row>
    <row r="315" spans="1:3">
      <c r="A315" t="s">
        <v>243</v>
      </c>
      <c r="C315" t="str">
        <f t="shared" si="4"/>
        <v/>
      </c>
    </row>
    <row r="316" spans="1:3">
      <c r="A316" t="s">
        <v>893</v>
      </c>
      <c r="C316" t="str">
        <f t="shared" si="4"/>
        <v/>
      </c>
    </row>
    <row r="317" spans="1:3">
      <c r="A317" t="s">
        <v>666</v>
      </c>
      <c r="C317" t="str">
        <f t="shared" si="4"/>
        <v/>
      </c>
    </row>
    <row r="318" spans="1:3">
      <c r="A318" t="s">
        <v>466</v>
      </c>
      <c r="B318" t="s">
        <v>1102</v>
      </c>
      <c r="C318" t="str">
        <f t="shared" si="4"/>
        <v>DeSmog</v>
      </c>
    </row>
    <row r="319" spans="1:3">
      <c r="A319" t="s">
        <v>892</v>
      </c>
      <c r="C319" t="str">
        <f t="shared" si="4"/>
        <v/>
      </c>
    </row>
    <row r="320" spans="1:3">
      <c r="A320" t="s">
        <v>698</v>
      </c>
      <c r="C320" t="str">
        <f t="shared" si="4"/>
        <v/>
      </c>
    </row>
    <row r="321" spans="1:3">
      <c r="A321" t="s">
        <v>465</v>
      </c>
      <c r="C321" t="str">
        <f t="shared" si="4"/>
        <v/>
      </c>
    </row>
    <row r="322" spans="1:3">
      <c r="A322" t="s">
        <v>1037</v>
      </c>
      <c r="C322" t="str">
        <f t="shared" si="4"/>
        <v/>
      </c>
    </row>
    <row r="323" spans="1:3">
      <c r="A323" t="s">
        <v>242</v>
      </c>
      <c r="C323" t="str">
        <f t="shared" ref="C323:C386" si="5">IF(ISNUMBER(SEARCH("Desmog",B323)),"DeSmog",IF(ISNUMBER(SEARCH("sourcewatch",B323)),"SourceWatch",IF(B323="","","Other")))</f>
        <v/>
      </c>
    </row>
    <row r="324" spans="1:3">
      <c r="A324" t="s">
        <v>241</v>
      </c>
      <c r="B324" t="s">
        <v>1103</v>
      </c>
      <c r="C324" t="str">
        <f t="shared" si="5"/>
        <v>SourceWatch</v>
      </c>
    </row>
    <row r="325" spans="1:3">
      <c r="A325" t="s">
        <v>240</v>
      </c>
      <c r="C325" t="str">
        <f t="shared" si="5"/>
        <v/>
      </c>
    </row>
    <row r="326" spans="1:3">
      <c r="A326" t="s">
        <v>697</v>
      </c>
      <c r="C326" t="str">
        <f t="shared" si="5"/>
        <v/>
      </c>
    </row>
    <row r="327" spans="1:3">
      <c r="A327" t="s">
        <v>239</v>
      </c>
      <c r="C327" t="str">
        <f t="shared" si="5"/>
        <v/>
      </c>
    </row>
    <row r="328" spans="1:3">
      <c r="A328" t="s">
        <v>665</v>
      </c>
      <c r="C328" t="str">
        <f t="shared" si="5"/>
        <v/>
      </c>
    </row>
    <row r="329" spans="1:3">
      <c r="A329" t="s">
        <v>891</v>
      </c>
      <c r="C329" t="str">
        <f t="shared" si="5"/>
        <v/>
      </c>
    </row>
    <row r="330" spans="1:3">
      <c r="A330" t="s">
        <v>611</v>
      </c>
      <c r="C330" t="str">
        <f t="shared" si="5"/>
        <v/>
      </c>
    </row>
    <row r="331" spans="1:3">
      <c r="A331" t="s">
        <v>545</v>
      </c>
      <c r="C331" t="str">
        <f t="shared" si="5"/>
        <v/>
      </c>
    </row>
    <row r="332" spans="1:3">
      <c r="A332" t="s">
        <v>890</v>
      </c>
      <c r="C332" t="str">
        <f t="shared" si="5"/>
        <v/>
      </c>
    </row>
    <row r="333" spans="1:3">
      <c r="A333" t="s">
        <v>889</v>
      </c>
      <c r="B333" t="s">
        <v>1104</v>
      </c>
      <c r="C333" t="str">
        <f t="shared" si="5"/>
        <v>DeSmog</v>
      </c>
    </row>
    <row r="334" spans="1:3">
      <c r="A334" t="s">
        <v>464</v>
      </c>
      <c r="C334" t="str">
        <f t="shared" si="5"/>
        <v/>
      </c>
    </row>
    <row r="335" spans="1:3">
      <c r="A335" t="s">
        <v>238</v>
      </c>
      <c r="B335" t="s">
        <v>1105</v>
      </c>
      <c r="C335" t="str">
        <f t="shared" si="5"/>
        <v>SourceWatch</v>
      </c>
    </row>
    <row r="336" spans="1:3">
      <c r="A336" t="s">
        <v>888</v>
      </c>
      <c r="B336" t="s">
        <v>1106</v>
      </c>
      <c r="C336" t="str">
        <f t="shared" si="5"/>
        <v>DeSmog</v>
      </c>
    </row>
    <row r="337" spans="1:3">
      <c r="A337" t="s">
        <v>463</v>
      </c>
      <c r="C337" t="str">
        <f t="shared" si="5"/>
        <v/>
      </c>
    </row>
    <row r="338" spans="1:3">
      <c r="A338" t="s">
        <v>462</v>
      </c>
      <c r="C338" t="str">
        <f t="shared" si="5"/>
        <v/>
      </c>
    </row>
    <row r="339" spans="1:3">
      <c r="A339" t="s">
        <v>664</v>
      </c>
      <c r="C339" t="str">
        <f t="shared" si="5"/>
        <v/>
      </c>
    </row>
    <row r="340" spans="1:3">
      <c r="A340" t="s">
        <v>610</v>
      </c>
      <c r="B340" t="s">
        <v>1107</v>
      </c>
      <c r="C340" t="str">
        <f t="shared" si="5"/>
        <v>SourceWatch</v>
      </c>
    </row>
    <row r="341" spans="1:3">
      <c r="A341" t="s">
        <v>1036</v>
      </c>
      <c r="C341" t="str">
        <f t="shared" si="5"/>
        <v/>
      </c>
    </row>
    <row r="342" spans="1:3">
      <c r="A342" t="s">
        <v>663</v>
      </c>
      <c r="C342" t="str">
        <f t="shared" si="5"/>
        <v/>
      </c>
    </row>
    <row r="343" spans="1:3">
      <c r="A343" t="s">
        <v>1035</v>
      </c>
      <c r="C343" t="str">
        <f t="shared" si="5"/>
        <v/>
      </c>
    </row>
    <row r="344" spans="1:3">
      <c r="A344" t="s">
        <v>237</v>
      </c>
      <c r="C344" t="str">
        <f t="shared" si="5"/>
        <v/>
      </c>
    </row>
    <row r="345" spans="1:3">
      <c r="A345" t="s">
        <v>461</v>
      </c>
      <c r="C345" t="str">
        <f t="shared" si="5"/>
        <v/>
      </c>
    </row>
    <row r="346" spans="1:3">
      <c r="A346" t="s">
        <v>236</v>
      </c>
      <c r="C346" t="str">
        <f t="shared" si="5"/>
        <v/>
      </c>
    </row>
    <row r="347" spans="1:3">
      <c r="A347" t="s">
        <v>235</v>
      </c>
      <c r="C347" t="str">
        <f t="shared" si="5"/>
        <v/>
      </c>
    </row>
    <row r="348" spans="1:3">
      <c r="A348" t="s">
        <v>544</v>
      </c>
      <c r="C348" t="str">
        <f t="shared" si="5"/>
        <v/>
      </c>
    </row>
    <row r="349" spans="1:3">
      <c r="A349" t="s">
        <v>887</v>
      </c>
      <c r="C349" t="str">
        <f t="shared" si="5"/>
        <v/>
      </c>
    </row>
    <row r="350" spans="1:3">
      <c r="A350" t="s">
        <v>886</v>
      </c>
      <c r="C350" t="str">
        <f t="shared" si="5"/>
        <v/>
      </c>
    </row>
    <row r="351" spans="1:3">
      <c r="A351" t="s">
        <v>1034</v>
      </c>
      <c r="C351" t="str">
        <f t="shared" si="5"/>
        <v/>
      </c>
    </row>
    <row r="352" spans="1:3">
      <c r="A352" t="s">
        <v>234</v>
      </c>
      <c r="C352" t="str">
        <f t="shared" si="5"/>
        <v/>
      </c>
    </row>
    <row r="353" spans="1:3">
      <c r="A353" t="s">
        <v>460</v>
      </c>
      <c r="C353" t="str">
        <f t="shared" si="5"/>
        <v/>
      </c>
    </row>
    <row r="354" spans="1:3">
      <c r="A354" t="s">
        <v>233</v>
      </c>
      <c r="C354" t="str">
        <f t="shared" si="5"/>
        <v/>
      </c>
    </row>
    <row r="355" spans="1:3">
      <c r="A355" t="s">
        <v>232</v>
      </c>
      <c r="C355" t="str">
        <f t="shared" si="5"/>
        <v/>
      </c>
    </row>
    <row r="356" spans="1:3">
      <c r="A356" t="s">
        <v>231</v>
      </c>
      <c r="C356" t="str">
        <f t="shared" si="5"/>
        <v/>
      </c>
    </row>
    <row r="357" spans="1:3">
      <c r="A357" t="s">
        <v>459</v>
      </c>
      <c r="C357" t="str">
        <f t="shared" si="5"/>
        <v/>
      </c>
    </row>
    <row r="358" spans="1:3">
      <c r="A358" t="s">
        <v>230</v>
      </c>
      <c r="C358" t="str">
        <f t="shared" si="5"/>
        <v/>
      </c>
    </row>
    <row r="359" spans="1:3">
      <c r="A359" t="s">
        <v>229</v>
      </c>
      <c r="C359" t="str">
        <f t="shared" si="5"/>
        <v/>
      </c>
    </row>
    <row r="360" spans="1:3">
      <c r="A360" t="s">
        <v>1033</v>
      </c>
      <c r="B360" t="s">
        <v>1108</v>
      </c>
      <c r="C360" t="str">
        <f t="shared" si="5"/>
        <v>SourceWatch</v>
      </c>
    </row>
    <row r="361" spans="1:3">
      <c r="A361" t="s">
        <v>885</v>
      </c>
      <c r="C361" t="str">
        <f t="shared" si="5"/>
        <v/>
      </c>
    </row>
    <row r="362" spans="1:3">
      <c r="A362" t="s">
        <v>228</v>
      </c>
      <c r="C362" t="str">
        <f t="shared" si="5"/>
        <v/>
      </c>
    </row>
    <row r="363" spans="1:3">
      <c r="A363" t="s">
        <v>1032</v>
      </c>
      <c r="C363" t="str">
        <f t="shared" si="5"/>
        <v/>
      </c>
    </row>
    <row r="364" spans="1:3">
      <c r="A364" t="s">
        <v>609</v>
      </c>
      <c r="C364" t="str">
        <f t="shared" si="5"/>
        <v/>
      </c>
    </row>
    <row r="365" spans="1:3">
      <c r="A365" t="s">
        <v>458</v>
      </c>
      <c r="C365" t="str">
        <f t="shared" si="5"/>
        <v/>
      </c>
    </row>
    <row r="366" spans="1:3">
      <c r="A366" t="s">
        <v>227</v>
      </c>
      <c r="B366" t="s">
        <v>1109</v>
      </c>
      <c r="C366" t="str">
        <f t="shared" si="5"/>
        <v>SourceWatch</v>
      </c>
    </row>
    <row r="367" spans="1:3">
      <c r="A367" t="s">
        <v>226</v>
      </c>
      <c r="C367" t="str">
        <f t="shared" si="5"/>
        <v/>
      </c>
    </row>
    <row r="368" spans="1:3">
      <c r="A368" t="s">
        <v>884</v>
      </c>
      <c r="C368" t="str">
        <f t="shared" si="5"/>
        <v/>
      </c>
    </row>
    <row r="369" spans="1:3">
      <c r="A369" t="s">
        <v>457</v>
      </c>
      <c r="C369" t="str">
        <f t="shared" si="5"/>
        <v/>
      </c>
    </row>
    <row r="370" spans="1:3">
      <c r="A370" t="s">
        <v>456</v>
      </c>
      <c r="B370" t="s">
        <v>1110</v>
      </c>
      <c r="C370" t="str">
        <f t="shared" si="5"/>
        <v>SourceWatch</v>
      </c>
    </row>
    <row r="371" spans="1:3">
      <c r="A371" t="s">
        <v>225</v>
      </c>
      <c r="C371" t="str">
        <f t="shared" si="5"/>
        <v/>
      </c>
    </row>
    <row r="372" spans="1:3">
      <c r="A372" t="s">
        <v>883</v>
      </c>
      <c r="C372" t="str">
        <f t="shared" si="5"/>
        <v/>
      </c>
    </row>
    <row r="373" spans="1:3">
      <c r="A373" t="s">
        <v>224</v>
      </c>
      <c r="C373" t="str">
        <f t="shared" si="5"/>
        <v/>
      </c>
    </row>
    <row r="374" spans="1:3">
      <c r="A374" t="s">
        <v>882</v>
      </c>
      <c r="C374" t="str">
        <f t="shared" si="5"/>
        <v/>
      </c>
    </row>
    <row r="375" spans="1:3">
      <c r="A375" t="s">
        <v>881</v>
      </c>
      <c r="C375" t="str">
        <f t="shared" si="5"/>
        <v/>
      </c>
    </row>
    <row r="376" spans="1:3">
      <c r="A376" t="s">
        <v>1031</v>
      </c>
      <c r="C376" t="str">
        <f t="shared" si="5"/>
        <v/>
      </c>
    </row>
    <row r="377" spans="1:3">
      <c r="A377" t="s">
        <v>662</v>
      </c>
      <c r="C377" t="str">
        <f t="shared" si="5"/>
        <v/>
      </c>
    </row>
    <row r="378" spans="1:3">
      <c r="A378" t="s">
        <v>223</v>
      </c>
      <c r="C378" t="str">
        <f t="shared" si="5"/>
        <v/>
      </c>
    </row>
    <row r="379" spans="1:3">
      <c r="A379" t="s">
        <v>880</v>
      </c>
      <c r="C379" t="str">
        <f t="shared" si="5"/>
        <v/>
      </c>
    </row>
    <row r="380" spans="1:3">
      <c r="A380" t="s">
        <v>222</v>
      </c>
      <c r="C380" t="str">
        <f t="shared" si="5"/>
        <v/>
      </c>
    </row>
    <row r="381" spans="1:3">
      <c r="A381" t="s">
        <v>221</v>
      </c>
      <c r="C381" t="str">
        <f t="shared" si="5"/>
        <v/>
      </c>
    </row>
    <row r="382" spans="1:3">
      <c r="A382" t="s">
        <v>879</v>
      </c>
      <c r="C382" t="str">
        <f t="shared" si="5"/>
        <v/>
      </c>
    </row>
    <row r="383" spans="1:3">
      <c r="A383" t="s">
        <v>220</v>
      </c>
      <c r="C383" t="str">
        <f t="shared" si="5"/>
        <v/>
      </c>
    </row>
    <row r="384" spans="1:3">
      <c r="A384" t="s">
        <v>1030</v>
      </c>
      <c r="C384" t="str">
        <f t="shared" si="5"/>
        <v/>
      </c>
    </row>
    <row r="385" spans="1:3">
      <c r="A385" t="s">
        <v>219</v>
      </c>
      <c r="C385" t="str">
        <f t="shared" si="5"/>
        <v/>
      </c>
    </row>
    <row r="386" spans="1:3">
      <c r="A386" t="s">
        <v>218</v>
      </c>
      <c r="C386" t="str">
        <f t="shared" si="5"/>
        <v/>
      </c>
    </row>
    <row r="387" spans="1:3">
      <c r="A387" t="s">
        <v>878</v>
      </c>
      <c r="C387" t="str">
        <f t="shared" ref="C387:C450" si="6">IF(ISNUMBER(SEARCH("Desmog",B387)),"DeSmog",IF(ISNUMBER(SEARCH("sourcewatch",B387)),"SourceWatch",IF(B387="","","Other")))</f>
        <v/>
      </c>
    </row>
    <row r="388" spans="1:3">
      <c r="A388" t="s">
        <v>217</v>
      </c>
      <c r="C388" t="str">
        <f t="shared" si="6"/>
        <v/>
      </c>
    </row>
    <row r="389" spans="1:3">
      <c r="A389" t="s">
        <v>877</v>
      </c>
      <c r="C389" t="str">
        <f t="shared" si="6"/>
        <v/>
      </c>
    </row>
    <row r="390" spans="1:3">
      <c r="A390" t="s">
        <v>216</v>
      </c>
      <c r="C390" t="str">
        <f t="shared" si="6"/>
        <v/>
      </c>
    </row>
    <row r="391" spans="1:3">
      <c r="A391" t="s">
        <v>455</v>
      </c>
      <c r="C391" t="str">
        <f t="shared" si="6"/>
        <v/>
      </c>
    </row>
    <row r="392" spans="1:3">
      <c r="A392" t="s">
        <v>215</v>
      </c>
      <c r="C392" t="str">
        <f t="shared" si="6"/>
        <v/>
      </c>
    </row>
    <row r="393" spans="1:3">
      <c r="A393" t="s">
        <v>366</v>
      </c>
      <c r="C393" t="str">
        <f t="shared" si="6"/>
        <v/>
      </c>
    </row>
    <row r="394" spans="1:3">
      <c r="A394" t="s">
        <v>454</v>
      </c>
      <c r="C394" t="str">
        <f t="shared" si="6"/>
        <v/>
      </c>
    </row>
    <row r="395" spans="1:3">
      <c r="A395" t="s">
        <v>661</v>
      </c>
      <c r="C395" t="str">
        <f t="shared" si="6"/>
        <v/>
      </c>
    </row>
    <row r="396" spans="1:3">
      <c r="A396" t="s">
        <v>876</v>
      </c>
      <c r="B396" t="s">
        <v>1111</v>
      </c>
      <c r="C396" t="str">
        <f t="shared" si="6"/>
        <v>SourceWatch</v>
      </c>
    </row>
    <row r="397" spans="1:3">
      <c r="A397" t="s">
        <v>875</v>
      </c>
      <c r="C397" t="str">
        <f t="shared" si="6"/>
        <v/>
      </c>
    </row>
    <row r="398" spans="1:3">
      <c r="A398" t="s">
        <v>874</v>
      </c>
      <c r="C398" t="str">
        <f t="shared" si="6"/>
        <v/>
      </c>
    </row>
    <row r="399" spans="1:3">
      <c r="A399" t="s">
        <v>660</v>
      </c>
      <c r="C399" t="str">
        <f t="shared" si="6"/>
        <v/>
      </c>
    </row>
    <row r="400" spans="1:3">
      <c r="A400" t="s">
        <v>214</v>
      </c>
      <c r="C400" t="str">
        <f t="shared" si="6"/>
        <v/>
      </c>
    </row>
    <row r="401" spans="1:3">
      <c r="A401" t="s">
        <v>213</v>
      </c>
      <c r="C401" t="str">
        <f t="shared" si="6"/>
        <v/>
      </c>
    </row>
    <row r="402" spans="1:3">
      <c r="A402" t="s">
        <v>453</v>
      </c>
      <c r="C402" t="str">
        <f t="shared" si="6"/>
        <v/>
      </c>
    </row>
    <row r="403" spans="1:3">
      <c r="A403" t="s">
        <v>1029</v>
      </c>
      <c r="C403" t="str">
        <f t="shared" si="6"/>
        <v/>
      </c>
    </row>
    <row r="404" spans="1:3">
      <c r="A404" t="s">
        <v>452</v>
      </c>
      <c r="C404" t="str">
        <f t="shared" si="6"/>
        <v/>
      </c>
    </row>
    <row r="405" spans="1:3">
      <c r="A405" t="s">
        <v>212</v>
      </c>
      <c r="C405" t="str">
        <f t="shared" si="6"/>
        <v/>
      </c>
    </row>
    <row r="406" spans="1:3">
      <c r="A406" t="s">
        <v>873</v>
      </c>
      <c r="C406" t="str">
        <f t="shared" si="6"/>
        <v/>
      </c>
    </row>
    <row r="407" spans="1:3">
      <c r="A407" t="s">
        <v>872</v>
      </c>
      <c r="C407" t="str">
        <f t="shared" si="6"/>
        <v/>
      </c>
    </row>
    <row r="408" spans="1:3">
      <c r="A408" t="s">
        <v>871</v>
      </c>
      <c r="C408" t="str">
        <f t="shared" si="6"/>
        <v/>
      </c>
    </row>
    <row r="409" spans="1:3">
      <c r="A409" t="s">
        <v>451</v>
      </c>
      <c r="C409" t="str">
        <f t="shared" si="6"/>
        <v/>
      </c>
    </row>
    <row r="410" spans="1:3">
      <c r="A410" t="s">
        <v>659</v>
      </c>
      <c r="C410" t="str">
        <f t="shared" si="6"/>
        <v/>
      </c>
    </row>
    <row r="411" spans="1:3">
      <c r="A411" t="s">
        <v>870</v>
      </c>
      <c r="B411" t="s">
        <v>1112</v>
      </c>
      <c r="C411" t="str">
        <f t="shared" si="6"/>
        <v>SourceWatch</v>
      </c>
    </row>
    <row r="412" spans="1:3">
      <c r="A412" t="s">
        <v>608</v>
      </c>
      <c r="C412" t="str">
        <f t="shared" si="6"/>
        <v/>
      </c>
    </row>
    <row r="413" spans="1:3">
      <c r="A413" t="s">
        <v>211</v>
      </c>
      <c r="C413" t="str">
        <f t="shared" si="6"/>
        <v/>
      </c>
    </row>
    <row r="414" spans="1:3">
      <c r="A414" t="s">
        <v>210</v>
      </c>
      <c r="C414" t="str">
        <f t="shared" si="6"/>
        <v/>
      </c>
    </row>
    <row r="415" spans="1:3">
      <c r="A415" t="s">
        <v>1028</v>
      </c>
      <c r="C415" t="str">
        <f t="shared" si="6"/>
        <v/>
      </c>
    </row>
    <row r="416" spans="1:3">
      <c r="A416" t="s">
        <v>869</v>
      </c>
      <c r="C416" t="str">
        <f t="shared" si="6"/>
        <v/>
      </c>
    </row>
    <row r="417" spans="1:3">
      <c r="A417" t="s">
        <v>868</v>
      </c>
      <c r="B417" t="s">
        <v>1113</v>
      </c>
      <c r="C417" t="str">
        <f t="shared" si="6"/>
        <v>SourceWatch</v>
      </c>
    </row>
    <row r="418" spans="1:3">
      <c r="A418" t="s">
        <v>209</v>
      </c>
      <c r="B418" t="s">
        <v>1114</v>
      </c>
      <c r="C418" t="str">
        <f t="shared" si="6"/>
        <v>SourceWatch</v>
      </c>
    </row>
    <row r="419" spans="1:3">
      <c r="A419" t="s">
        <v>208</v>
      </c>
      <c r="C419" t="str">
        <f t="shared" si="6"/>
        <v/>
      </c>
    </row>
    <row r="420" spans="1:3">
      <c r="A420" t="s">
        <v>867</v>
      </c>
      <c r="C420" t="str">
        <f t="shared" si="6"/>
        <v/>
      </c>
    </row>
    <row r="421" spans="1:3">
      <c r="A421" t="s">
        <v>866</v>
      </c>
      <c r="C421" t="str">
        <f t="shared" si="6"/>
        <v/>
      </c>
    </row>
    <row r="422" spans="1:3">
      <c r="A422" t="s">
        <v>450</v>
      </c>
      <c r="C422" t="str">
        <f t="shared" si="6"/>
        <v/>
      </c>
    </row>
    <row r="423" spans="1:3">
      <c r="A423" t="s">
        <v>449</v>
      </c>
      <c r="C423" t="str">
        <f t="shared" si="6"/>
        <v/>
      </c>
    </row>
    <row r="424" spans="1:3">
      <c r="A424" t="s">
        <v>207</v>
      </c>
      <c r="C424" t="str">
        <f t="shared" si="6"/>
        <v/>
      </c>
    </row>
    <row r="425" spans="1:3">
      <c r="A425" t="s">
        <v>365</v>
      </c>
      <c r="C425" t="str">
        <f t="shared" si="6"/>
        <v/>
      </c>
    </row>
    <row r="426" spans="1:3">
      <c r="A426" t="s">
        <v>865</v>
      </c>
      <c r="C426" t="str">
        <f t="shared" si="6"/>
        <v/>
      </c>
    </row>
    <row r="427" spans="1:3">
      <c r="A427" t="s">
        <v>864</v>
      </c>
      <c r="C427" t="str">
        <f t="shared" si="6"/>
        <v/>
      </c>
    </row>
    <row r="428" spans="1:3">
      <c r="A428" t="s">
        <v>863</v>
      </c>
      <c r="C428" t="str">
        <f t="shared" si="6"/>
        <v/>
      </c>
    </row>
    <row r="429" spans="1:3">
      <c r="A429" t="s">
        <v>206</v>
      </c>
      <c r="C429" t="str">
        <f t="shared" si="6"/>
        <v/>
      </c>
    </row>
    <row r="430" spans="1:3">
      <c r="A430" t="s">
        <v>205</v>
      </c>
      <c r="C430" t="str">
        <f t="shared" si="6"/>
        <v/>
      </c>
    </row>
    <row r="431" spans="1:3">
      <c r="A431" t="s">
        <v>559</v>
      </c>
      <c r="B431" t="s">
        <v>1115</v>
      </c>
      <c r="C431" t="str">
        <f t="shared" si="6"/>
        <v>SourceWatch</v>
      </c>
    </row>
    <row r="432" spans="1:3">
      <c r="A432" t="s">
        <v>204</v>
      </c>
      <c r="B432" t="s">
        <v>1115</v>
      </c>
      <c r="C432" t="str">
        <f t="shared" si="6"/>
        <v>SourceWatch</v>
      </c>
    </row>
    <row r="433" spans="1:3">
      <c r="A433" t="s">
        <v>203</v>
      </c>
      <c r="C433" t="str">
        <f t="shared" si="6"/>
        <v/>
      </c>
    </row>
    <row r="434" spans="1:3">
      <c r="A434" t="s">
        <v>202</v>
      </c>
      <c r="C434" t="str">
        <f t="shared" si="6"/>
        <v/>
      </c>
    </row>
    <row r="435" spans="1:3">
      <c r="A435" t="s">
        <v>862</v>
      </c>
      <c r="C435" t="str">
        <f t="shared" si="6"/>
        <v/>
      </c>
    </row>
    <row r="436" spans="1:3">
      <c r="A436" t="s">
        <v>201</v>
      </c>
      <c r="C436" t="str">
        <f t="shared" si="6"/>
        <v/>
      </c>
    </row>
    <row r="437" spans="1:3">
      <c r="A437" t="s">
        <v>607</v>
      </c>
      <c r="C437" t="str">
        <f t="shared" si="6"/>
        <v/>
      </c>
    </row>
    <row r="438" spans="1:3">
      <c r="A438" t="s">
        <v>861</v>
      </c>
      <c r="C438" t="str">
        <f t="shared" si="6"/>
        <v/>
      </c>
    </row>
    <row r="439" spans="1:3">
      <c r="A439" t="s">
        <v>200</v>
      </c>
      <c r="C439" t="str">
        <f t="shared" si="6"/>
        <v/>
      </c>
    </row>
    <row r="440" spans="1:3">
      <c r="A440" t="s">
        <v>199</v>
      </c>
      <c r="C440" t="str">
        <f t="shared" si="6"/>
        <v/>
      </c>
    </row>
    <row r="441" spans="1:3">
      <c r="A441" t="s">
        <v>860</v>
      </c>
      <c r="C441" t="str">
        <f t="shared" si="6"/>
        <v/>
      </c>
    </row>
    <row r="442" spans="1:3">
      <c r="A442" t="s">
        <v>198</v>
      </c>
      <c r="C442" t="str">
        <f t="shared" si="6"/>
        <v/>
      </c>
    </row>
    <row r="443" spans="1:3">
      <c r="A443" t="s">
        <v>859</v>
      </c>
      <c r="C443" t="str">
        <f t="shared" si="6"/>
        <v/>
      </c>
    </row>
    <row r="444" spans="1:3">
      <c r="A444" t="s">
        <v>364</v>
      </c>
      <c r="C444" t="str">
        <f t="shared" si="6"/>
        <v/>
      </c>
    </row>
    <row r="445" spans="1:3">
      <c r="A445" t="s">
        <v>197</v>
      </c>
      <c r="C445" t="str">
        <f t="shared" si="6"/>
        <v/>
      </c>
    </row>
    <row r="446" spans="1:3">
      <c r="A446" t="s">
        <v>1027</v>
      </c>
      <c r="C446" t="str">
        <f t="shared" si="6"/>
        <v/>
      </c>
    </row>
    <row r="447" spans="1:3">
      <c r="A447" t="s">
        <v>195</v>
      </c>
      <c r="C447" t="str">
        <f t="shared" si="6"/>
        <v/>
      </c>
    </row>
    <row r="448" spans="1:3">
      <c r="A448" t="s">
        <v>194</v>
      </c>
      <c r="C448" t="str">
        <f t="shared" si="6"/>
        <v/>
      </c>
    </row>
    <row r="449" spans="1:3">
      <c r="A449" t="s">
        <v>858</v>
      </c>
      <c r="C449" t="str">
        <f t="shared" si="6"/>
        <v/>
      </c>
    </row>
    <row r="450" spans="1:3">
      <c r="A450" t="s">
        <v>448</v>
      </c>
      <c r="C450" t="str">
        <f t="shared" si="6"/>
        <v/>
      </c>
    </row>
    <row r="451" spans="1:3">
      <c r="A451" t="s">
        <v>193</v>
      </c>
      <c r="C451" t="str">
        <f t="shared" ref="C451:C514" si="7">IF(ISNUMBER(SEARCH("Desmog",B451)),"DeSmog",IF(ISNUMBER(SEARCH("sourcewatch",B451)),"SourceWatch",IF(B451="","","Other")))</f>
        <v/>
      </c>
    </row>
    <row r="452" spans="1:3">
      <c r="A452" t="s">
        <v>658</v>
      </c>
      <c r="C452" t="str">
        <f t="shared" si="7"/>
        <v/>
      </c>
    </row>
    <row r="453" spans="1:3">
      <c r="A453" t="s">
        <v>192</v>
      </c>
      <c r="C453" t="str">
        <f t="shared" si="7"/>
        <v/>
      </c>
    </row>
    <row r="454" spans="1:3">
      <c r="A454" t="s">
        <v>606</v>
      </c>
      <c r="C454" t="str">
        <f t="shared" si="7"/>
        <v/>
      </c>
    </row>
    <row r="455" spans="1:3">
      <c r="A455" t="s">
        <v>857</v>
      </c>
      <c r="C455" t="str">
        <f t="shared" si="7"/>
        <v/>
      </c>
    </row>
    <row r="456" spans="1:3">
      <c r="A456" t="s">
        <v>1026</v>
      </c>
      <c r="C456" t="str">
        <f t="shared" si="7"/>
        <v/>
      </c>
    </row>
    <row r="457" spans="1:3">
      <c r="A457" t="s">
        <v>447</v>
      </c>
      <c r="B457" t="s">
        <v>1116</v>
      </c>
      <c r="C457" t="str">
        <f t="shared" si="7"/>
        <v>SourceWatch</v>
      </c>
    </row>
    <row r="458" spans="1:3">
      <c r="A458" t="s">
        <v>856</v>
      </c>
      <c r="C458" t="str">
        <f t="shared" si="7"/>
        <v/>
      </c>
    </row>
    <row r="459" spans="1:3">
      <c r="A459" t="s">
        <v>191</v>
      </c>
      <c r="C459" t="str">
        <f t="shared" si="7"/>
        <v/>
      </c>
    </row>
    <row r="460" spans="1:3">
      <c r="A460" t="s">
        <v>855</v>
      </c>
      <c r="C460" t="str">
        <f t="shared" si="7"/>
        <v/>
      </c>
    </row>
    <row r="461" spans="1:3">
      <c r="A461" t="s">
        <v>190</v>
      </c>
      <c r="C461" t="str">
        <f t="shared" si="7"/>
        <v/>
      </c>
    </row>
    <row r="462" spans="1:3">
      <c r="A462" t="s">
        <v>854</v>
      </c>
      <c r="C462" t="str">
        <f t="shared" si="7"/>
        <v/>
      </c>
    </row>
    <row r="463" spans="1:3">
      <c r="A463" t="s">
        <v>189</v>
      </c>
      <c r="C463" t="str">
        <f t="shared" si="7"/>
        <v/>
      </c>
    </row>
    <row r="464" spans="1:3">
      <c r="A464" t="s">
        <v>446</v>
      </c>
      <c r="C464" t="str">
        <f t="shared" si="7"/>
        <v/>
      </c>
    </row>
    <row r="465" spans="1:3">
      <c r="A465" t="s">
        <v>853</v>
      </c>
      <c r="C465" t="str">
        <f t="shared" si="7"/>
        <v/>
      </c>
    </row>
    <row r="466" spans="1:3">
      <c r="A466" t="s">
        <v>188</v>
      </c>
      <c r="C466" t="str">
        <f t="shared" si="7"/>
        <v/>
      </c>
    </row>
    <row r="467" spans="1:3">
      <c r="A467" t="s">
        <v>852</v>
      </c>
      <c r="C467" t="str">
        <f t="shared" si="7"/>
        <v/>
      </c>
    </row>
    <row r="468" spans="1:3">
      <c r="A468" t="s">
        <v>657</v>
      </c>
      <c r="C468" t="str">
        <f t="shared" si="7"/>
        <v/>
      </c>
    </row>
    <row r="469" spans="1:3">
      <c r="A469" t="s">
        <v>187</v>
      </c>
      <c r="C469" t="str">
        <f t="shared" si="7"/>
        <v/>
      </c>
    </row>
    <row r="470" spans="1:3">
      <c r="A470" t="s">
        <v>851</v>
      </c>
      <c r="C470" t="str">
        <f t="shared" si="7"/>
        <v/>
      </c>
    </row>
    <row r="471" spans="1:3">
      <c r="A471" t="s">
        <v>850</v>
      </c>
      <c r="C471" t="str">
        <f t="shared" si="7"/>
        <v/>
      </c>
    </row>
    <row r="472" spans="1:3">
      <c r="A472" t="s">
        <v>445</v>
      </c>
      <c r="C472" t="str">
        <f t="shared" si="7"/>
        <v/>
      </c>
    </row>
    <row r="473" spans="1:3">
      <c r="A473" t="s">
        <v>849</v>
      </c>
      <c r="C473" t="str">
        <f t="shared" si="7"/>
        <v/>
      </c>
    </row>
    <row r="474" spans="1:3">
      <c r="A474" t="s">
        <v>696</v>
      </c>
      <c r="B474" t="s">
        <v>1117</v>
      </c>
      <c r="C474" t="str">
        <f t="shared" si="7"/>
        <v>SourceWatch</v>
      </c>
    </row>
    <row r="475" spans="1:3">
      <c r="A475" t="s">
        <v>515</v>
      </c>
      <c r="C475" t="str">
        <f t="shared" si="7"/>
        <v/>
      </c>
    </row>
    <row r="476" spans="1:3">
      <c r="A476" t="s">
        <v>848</v>
      </c>
      <c r="C476" t="str">
        <f t="shared" si="7"/>
        <v/>
      </c>
    </row>
    <row r="477" spans="1:3">
      <c r="A477" t="s">
        <v>363</v>
      </c>
      <c r="C477" t="str">
        <f t="shared" si="7"/>
        <v/>
      </c>
    </row>
    <row r="478" spans="1:3">
      <c r="A478" t="s">
        <v>847</v>
      </c>
      <c r="C478" t="str">
        <f t="shared" si="7"/>
        <v/>
      </c>
    </row>
    <row r="479" spans="1:3">
      <c r="A479" t="s">
        <v>186</v>
      </c>
      <c r="C479" t="str">
        <f t="shared" si="7"/>
        <v/>
      </c>
    </row>
    <row r="480" spans="1:3">
      <c r="A480" t="s">
        <v>846</v>
      </c>
      <c r="C480" t="str">
        <f t="shared" si="7"/>
        <v/>
      </c>
    </row>
    <row r="481" spans="1:3">
      <c r="A481" t="s">
        <v>185</v>
      </c>
      <c r="C481" t="str">
        <f t="shared" si="7"/>
        <v/>
      </c>
    </row>
    <row r="482" spans="1:3">
      <c r="A482" t="s">
        <v>444</v>
      </c>
      <c r="C482" t="str">
        <f t="shared" si="7"/>
        <v/>
      </c>
    </row>
    <row r="483" spans="1:3">
      <c r="A483" t="s">
        <v>845</v>
      </c>
      <c r="B483" t="s">
        <v>1118</v>
      </c>
      <c r="C483" t="str">
        <f t="shared" si="7"/>
        <v>DeSmog</v>
      </c>
    </row>
    <row r="484" spans="1:3">
      <c r="A484" t="s">
        <v>184</v>
      </c>
      <c r="C484" t="str">
        <f t="shared" si="7"/>
        <v/>
      </c>
    </row>
    <row r="485" spans="1:3">
      <c r="A485" t="s">
        <v>183</v>
      </c>
      <c r="C485" t="str">
        <f t="shared" si="7"/>
        <v/>
      </c>
    </row>
    <row r="486" spans="1:3">
      <c r="A486" t="s">
        <v>182</v>
      </c>
      <c r="C486" t="str">
        <f t="shared" si="7"/>
        <v/>
      </c>
    </row>
    <row r="487" spans="1:3">
      <c r="A487" t="s">
        <v>443</v>
      </c>
      <c r="C487" t="str">
        <f t="shared" si="7"/>
        <v/>
      </c>
    </row>
    <row r="488" spans="1:3">
      <c r="A488" t="s">
        <v>181</v>
      </c>
      <c r="C488" t="str">
        <f t="shared" si="7"/>
        <v/>
      </c>
    </row>
    <row r="489" spans="1:3">
      <c r="A489" t="s">
        <v>180</v>
      </c>
      <c r="C489" t="str">
        <f t="shared" si="7"/>
        <v/>
      </c>
    </row>
    <row r="490" spans="1:3">
      <c r="A490" t="s">
        <v>179</v>
      </c>
      <c r="C490" t="str">
        <f t="shared" si="7"/>
        <v/>
      </c>
    </row>
    <row r="491" spans="1:3">
      <c r="A491" t="s">
        <v>178</v>
      </c>
      <c r="C491" t="str">
        <f t="shared" si="7"/>
        <v/>
      </c>
    </row>
    <row r="492" spans="1:3">
      <c r="A492" t="s">
        <v>362</v>
      </c>
      <c r="C492" t="str">
        <f t="shared" si="7"/>
        <v/>
      </c>
    </row>
    <row r="493" spans="1:3">
      <c r="A493" t="s">
        <v>844</v>
      </c>
      <c r="C493" t="str">
        <f t="shared" si="7"/>
        <v/>
      </c>
    </row>
    <row r="494" spans="1:3">
      <c r="A494" t="s">
        <v>564</v>
      </c>
      <c r="C494" t="str">
        <f t="shared" si="7"/>
        <v/>
      </c>
    </row>
    <row r="495" spans="1:3">
      <c r="A495" t="s">
        <v>177</v>
      </c>
      <c r="C495" t="str">
        <f t="shared" si="7"/>
        <v/>
      </c>
    </row>
    <row r="496" spans="1:3">
      <c r="A496" t="s">
        <v>176</v>
      </c>
      <c r="C496" t="str">
        <f t="shared" si="7"/>
        <v/>
      </c>
    </row>
    <row r="497" spans="1:3">
      <c r="A497" t="s">
        <v>442</v>
      </c>
      <c r="C497" t="str">
        <f t="shared" si="7"/>
        <v/>
      </c>
    </row>
    <row r="498" spans="1:3">
      <c r="A498" t="s">
        <v>175</v>
      </c>
      <c r="C498" t="str">
        <f t="shared" si="7"/>
        <v/>
      </c>
    </row>
    <row r="499" spans="1:3">
      <c r="A499" t="s">
        <v>843</v>
      </c>
      <c r="C499" t="str">
        <f t="shared" si="7"/>
        <v/>
      </c>
    </row>
    <row r="500" spans="1:3">
      <c r="A500" t="s">
        <v>842</v>
      </c>
      <c r="C500" t="str">
        <f t="shared" si="7"/>
        <v/>
      </c>
    </row>
    <row r="501" spans="1:3">
      <c r="A501" t="s">
        <v>656</v>
      </c>
      <c r="C501" t="str">
        <f t="shared" si="7"/>
        <v/>
      </c>
    </row>
    <row r="502" spans="1:3">
      <c r="A502" t="s">
        <v>174</v>
      </c>
      <c r="C502" t="str">
        <f t="shared" si="7"/>
        <v/>
      </c>
    </row>
    <row r="503" spans="1:3">
      <c r="A503" t="s">
        <v>1025</v>
      </c>
      <c r="C503" t="str">
        <f t="shared" si="7"/>
        <v/>
      </c>
    </row>
    <row r="504" spans="1:3">
      <c r="A504" t="s">
        <v>173</v>
      </c>
      <c r="C504" t="str">
        <f t="shared" si="7"/>
        <v/>
      </c>
    </row>
    <row r="505" spans="1:3">
      <c r="A505" t="s">
        <v>172</v>
      </c>
      <c r="C505" t="str">
        <f t="shared" si="7"/>
        <v/>
      </c>
    </row>
    <row r="506" spans="1:3">
      <c r="A506" t="s">
        <v>441</v>
      </c>
      <c r="C506" t="str">
        <f t="shared" si="7"/>
        <v/>
      </c>
    </row>
    <row r="507" spans="1:3">
      <c r="A507" t="s">
        <v>841</v>
      </c>
      <c r="C507" t="str">
        <f t="shared" si="7"/>
        <v/>
      </c>
    </row>
    <row r="508" spans="1:3">
      <c r="A508" t="s">
        <v>840</v>
      </c>
      <c r="C508" t="str">
        <f t="shared" si="7"/>
        <v/>
      </c>
    </row>
    <row r="509" spans="1:3">
      <c r="A509" t="s">
        <v>543</v>
      </c>
      <c r="C509" t="str">
        <f t="shared" si="7"/>
        <v/>
      </c>
    </row>
    <row r="510" spans="1:3">
      <c r="A510" t="s">
        <v>1024</v>
      </c>
      <c r="C510" t="str">
        <f t="shared" si="7"/>
        <v/>
      </c>
    </row>
    <row r="511" spans="1:3">
      <c r="A511" t="s">
        <v>655</v>
      </c>
      <c r="C511" t="str">
        <f t="shared" si="7"/>
        <v/>
      </c>
    </row>
    <row r="512" spans="1:3">
      <c r="A512" t="s">
        <v>839</v>
      </c>
      <c r="C512" t="str">
        <f t="shared" si="7"/>
        <v/>
      </c>
    </row>
    <row r="513" spans="1:3">
      <c r="A513" t="s">
        <v>838</v>
      </c>
      <c r="C513" t="str">
        <f t="shared" si="7"/>
        <v/>
      </c>
    </row>
    <row r="514" spans="1:3">
      <c r="A514" t="s">
        <v>837</v>
      </c>
      <c r="C514" t="str">
        <f t="shared" si="7"/>
        <v/>
      </c>
    </row>
    <row r="515" spans="1:3">
      <c r="A515" t="s">
        <v>836</v>
      </c>
      <c r="C515" t="str">
        <f t="shared" ref="C515:C578" si="8">IF(ISNUMBER(SEARCH("Desmog",B515)),"DeSmog",IF(ISNUMBER(SEARCH("sourcewatch",B515)),"SourceWatch",IF(B515="","","Other")))</f>
        <v/>
      </c>
    </row>
    <row r="516" spans="1:3">
      <c r="A516" t="s">
        <v>604</v>
      </c>
      <c r="C516" t="str">
        <f t="shared" si="8"/>
        <v/>
      </c>
    </row>
    <row r="517" spans="1:3">
      <c r="A517" t="s">
        <v>440</v>
      </c>
      <c r="C517" t="str">
        <f t="shared" si="8"/>
        <v/>
      </c>
    </row>
    <row r="518" spans="1:3">
      <c r="A518" t="s">
        <v>171</v>
      </c>
      <c r="C518" t="str">
        <f t="shared" si="8"/>
        <v/>
      </c>
    </row>
    <row r="519" spans="1:3">
      <c r="A519" t="s">
        <v>683</v>
      </c>
      <c r="B519" t="s">
        <v>1119</v>
      </c>
      <c r="C519" t="str">
        <f t="shared" si="8"/>
        <v>SourceWatch</v>
      </c>
    </row>
    <row r="520" spans="1:3">
      <c r="A520" t="s">
        <v>439</v>
      </c>
      <c r="C520" t="str">
        <f t="shared" si="8"/>
        <v/>
      </c>
    </row>
    <row r="521" spans="1:3">
      <c r="A521" t="s">
        <v>835</v>
      </c>
      <c r="C521" t="str">
        <f t="shared" si="8"/>
        <v/>
      </c>
    </row>
    <row r="522" spans="1:3">
      <c r="A522" t="s">
        <v>170</v>
      </c>
      <c r="C522" t="str">
        <f t="shared" si="8"/>
        <v/>
      </c>
    </row>
    <row r="523" spans="1:3">
      <c r="A523" t="s">
        <v>168</v>
      </c>
      <c r="C523" t="str">
        <f t="shared" si="8"/>
        <v/>
      </c>
    </row>
    <row r="524" spans="1:3">
      <c r="A524" t="s">
        <v>167</v>
      </c>
      <c r="B524" t="s">
        <v>1120</v>
      </c>
      <c r="C524" t="str">
        <f t="shared" si="8"/>
        <v>SourceWatch</v>
      </c>
    </row>
    <row r="525" spans="1:3">
      <c r="A525" t="s">
        <v>166</v>
      </c>
      <c r="C525" t="str">
        <f t="shared" si="8"/>
        <v/>
      </c>
    </row>
    <row r="526" spans="1:3">
      <c r="A526" t="s">
        <v>165</v>
      </c>
      <c r="C526" t="str">
        <f t="shared" si="8"/>
        <v/>
      </c>
    </row>
    <row r="527" spans="1:3">
      <c r="A527" t="s">
        <v>164</v>
      </c>
      <c r="C527" t="str">
        <f t="shared" si="8"/>
        <v/>
      </c>
    </row>
    <row r="528" spans="1:3">
      <c r="A528" t="s">
        <v>834</v>
      </c>
      <c r="C528" t="str">
        <f t="shared" si="8"/>
        <v/>
      </c>
    </row>
    <row r="529" spans="1:3">
      <c r="A529" t="s">
        <v>438</v>
      </c>
      <c r="C529" t="str">
        <f t="shared" si="8"/>
        <v/>
      </c>
    </row>
    <row r="530" spans="1:3">
      <c r="A530" t="s">
        <v>833</v>
      </c>
      <c r="C530" t="str">
        <f t="shared" si="8"/>
        <v/>
      </c>
    </row>
    <row r="531" spans="1:3">
      <c r="A531" t="s">
        <v>437</v>
      </c>
      <c r="B531" t="s">
        <v>1121</v>
      </c>
      <c r="C531" t="str">
        <f t="shared" si="8"/>
        <v>DeSmog</v>
      </c>
    </row>
    <row r="532" spans="1:3">
      <c r="A532" t="s">
        <v>163</v>
      </c>
      <c r="B532" t="s">
        <v>1121</v>
      </c>
      <c r="C532" t="str">
        <f t="shared" si="8"/>
        <v>DeSmog</v>
      </c>
    </row>
    <row r="533" spans="1:3">
      <c r="A533" t="s">
        <v>832</v>
      </c>
      <c r="C533" t="str">
        <f t="shared" si="8"/>
        <v/>
      </c>
    </row>
    <row r="534" spans="1:3">
      <c r="A534" t="s">
        <v>542</v>
      </c>
      <c r="B534" t="s">
        <v>1122</v>
      </c>
      <c r="C534" t="str">
        <f t="shared" si="8"/>
        <v>SourceWatch</v>
      </c>
    </row>
    <row r="535" spans="1:3">
      <c r="A535" t="s">
        <v>162</v>
      </c>
      <c r="C535" t="str">
        <f t="shared" si="8"/>
        <v/>
      </c>
    </row>
    <row r="536" spans="1:3">
      <c r="A536" t="s">
        <v>161</v>
      </c>
      <c r="C536" t="str">
        <f t="shared" si="8"/>
        <v/>
      </c>
    </row>
    <row r="537" spans="1:3">
      <c r="A537" t="s">
        <v>160</v>
      </c>
      <c r="C537" t="str">
        <f t="shared" si="8"/>
        <v/>
      </c>
    </row>
    <row r="538" spans="1:3">
      <c r="A538" t="s">
        <v>159</v>
      </c>
      <c r="C538" t="str">
        <f t="shared" si="8"/>
        <v/>
      </c>
    </row>
    <row r="539" spans="1:3">
      <c r="A539" t="s">
        <v>158</v>
      </c>
      <c r="C539" t="str">
        <f t="shared" si="8"/>
        <v/>
      </c>
    </row>
    <row r="540" spans="1:3">
      <c r="A540" t="s">
        <v>541</v>
      </c>
      <c r="C540" t="str">
        <f t="shared" si="8"/>
        <v/>
      </c>
    </row>
    <row r="541" spans="1:3">
      <c r="A541" t="s">
        <v>603</v>
      </c>
      <c r="C541" t="str">
        <f t="shared" si="8"/>
        <v/>
      </c>
    </row>
    <row r="542" spans="1:3">
      <c r="A542" t="s">
        <v>831</v>
      </c>
      <c r="C542" t="str">
        <f t="shared" si="8"/>
        <v/>
      </c>
    </row>
    <row r="543" spans="1:3">
      <c r="A543" t="s">
        <v>157</v>
      </c>
      <c r="C543" t="str">
        <f t="shared" si="8"/>
        <v/>
      </c>
    </row>
    <row r="544" spans="1:3">
      <c r="A544" t="s">
        <v>830</v>
      </c>
      <c r="C544" t="str">
        <f t="shared" si="8"/>
        <v/>
      </c>
    </row>
    <row r="545" spans="1:3">
      <c r="A545" t="s">
        <v>156</v>
      </c>
      <c r="C545" t="str">
        <f t="shared" si="8"/>
        <v/>
      </c>
    </row>
    <row r="546" spans="1:3">
      <c r="A546" t="s">
        <v>829</v>
      </c>
      <c r="C546" t="str">
        <f t="shared" si="8"/>
        <v/>
      </c>
    </row>
    <row r="547" spans="1:3">
      <c r="A547" t="s">
        <v>436</v>
      </c>
      <c r="C547" t="str">
        <f t="shared" si="8"/>
        <v/>
      </c>
    </row>
    <row r="548" spans="1:3">
      <c r="A548" t="s">
        <v>155</v>
      </c>
      <c r="C548" t="str">
        <f t="shared" si="8"/>
        <v/>
      </c>
    </row>
    <row r="549" spans="1:3">
      <c r="A549" t="s">
        <v>435</v>
      </c>
      <c r="C549" t="str">
        <f t="shared" si="8"/>
        <v/>
      </c>
    </row>
    <row r="550" spans="1:3">
      <c r="A550" t="s">
        <v>154</v>
      </c>
      <c r="C550" t="str">
        <f t="shared" si="8"/>
        <v/>
      </c>
    </row>
    <row r="551" spans="1:3">
      <c r="A551" t="s">
        <v>828</v>
      </c>
      <c r="C551" t="str">
        <f t="shared" si="8"/>
        <v/>
      </c>
    </row>
    <row r="552" spans="1:3">
      <c r="A552" t="s">
        <v>153</v>
      </c>
      <c r="C552" t="str">
        <f t="shared" si="8"/>
        <v/>
      </c>
    </row>
    <row r="553" spans="1:3">
      <c r="A553" t="s">
        <v>827</v>
      </c>
      <c r="C553" t="str">
        <f t="shared" si="8"/>
        <v/>
      </c>
    </row>
    <row r="554" spans="1:3">
      <c r="A554" t="s">
        <v>434</v>
      </c>
      <c r="C554" t="str">
        <f t="shared" si="8"/>
        <v/>
      </c>
    </row>
    <row r="555" spans="1:3">
      <c r="A555" t="s">
        <v>602</v>
      </c>
      <c r="C555" t="str">
        <f t="shared" si="8"/>
        <v/>
      </c>
    </row>
    <row r="556" spans="1:3">
      <c r="A556" t="s">
        <v>826</v>
      </c>
      <c r="C556" t="str">
        <f t="shared" si="8"/>
        <v/>
      </c>
    </row>
    <row r="557" spans="1:3">
      <c r="A557" t="s">
        <v>825</v>
      </c>
      <c r="C557" t="str">
        <f t="shared" si="8"/>
        <v/>
      </c>
    </row>
    <row r="558" spans="1:3">
      <c r="A558" t="s">
        <v>540</v>
      </c>
      <c r="C558" t="str">
        <f t="shared" si="8"/>
        <v/>
      </c>
    </row>
    <row r="559" spans="1:3">
      <c r="A559" t="s">
        <v>824</v>
      </c>
      <c r="B559" t="s">
        <v>1123</v>
      </c>
      <c r="C559" t="str">
        <f t="shared" si="8"/>
        <v>SourceWatch</v>
      </c>
    </row>
    <row r="560" spans="1:3">
      <c r="A560" t="s">
        <v>152</v>
      </c>
      <c r="C560" t="str">
        <f t="shared" si="8"/>
        <v/>
      </c>
    </row>
    <row r="561" spans="1:3">
      <c r="A561" t="s">
        <v>151</v>
      </c>
      <c r="C561" t="str">
        <f t="shared" si="8"/>
        <v/>
      </c>
    </row>
    <row r="562" spans="1:3">
      <c r="A562" t="s">
        <v>150</v>
      </c>
      <c r="C562" t="str">
        <f t="shared" si="8"/>
        <v/>
      </c>
    </row>
    <row r="563" spans="1:3">
      <c r="A563" t="s">
        <v>823</v>
      </c>
      <c r="C563" t="str">
        <f t="shared" si="8"/>
        <v/>
      </c>
    </row>
    <row r="564" spans="1:3">
      <c r="A564" t="s">
        <v>149</v>
      </c>
      <c r="C564" t="str">
        <f t="shared" si="8"/>
        <v/>
      </c>
    </row>
    <row r="565" spans="1:3">
      <c r="A565" t="s">
        <v>148</v>
      </c>
      <c r="C565" t="str">
        <f t="shared" si="8"/>
        <v/>
      </c>
    </row>
    <row r="566" spans="1:3">
      <c r="A566" t="s">
        <v>654</v>
      </c>
      <c r="C566" t="str">
        <f t="shared" si="8"/>
        <v/>
      </c>
    </row>
    <row r="567" spans="1:3">
      <c r="A567" t="s">
        <v>433</v>
      </c>
      <c r="C567" t="str">
        <f t="shared" si="8"/>
        <v/>
      </c>
    </row>
    <row r="568" spans="1:3">
      <c r="A568" t="s">
        <v>147</v>
      </c>
      <c r="C568" t="str">
        <f t="shared" si="8"/>
        <v/>
      </c>
    </row>
    <row r="569" spans="1:3">
      <c r="A569" t="s">
        <v>822</v>
      </c>
      <c r="C569" t="str">
        <f t="shared" si="8"/>
        <v/>
      </c>
    </row>
    <row r="570" spans="1:3">
      <c r="A570" t="s">
        <v>601</v>
      </c>
      <c r="C570" t="str">
        <f t="shared" si="8"/>
        <v/>
      </c>
    </row>
    <row r="571" spans="1:3">
      <c r="A571" t="s">
        <v>821</v>
      </c>
      <c r="C571" t="str">
        <f t="shared" si="8"/>
        <v/>
      </c>
    </row>
    <row r="572" spans="1:3">
      <c r="A572" t="s">
        <v>432</v>
      </c>
      <c r="C572" t="str">
        <f t="shared" si="8"/>
        <v/>
      </c>
    </row>
    <row r="573" spans="1:3">
      <c r="A573" t="s">
        <v>146</v>
      </c>
      <c r="C573" t="str">
        <f t="shared" si="8"/>
        <v/>
      </c>
    </row>
    <row r="574" spans="1:3">
      <c r="A574" t="s">
        <v>600</v>
      </c>
      <c r="C574" t="str">
        <f t="shared" si="8"/>
        <v/>
      </c>
    </row>
    <row r="575" spans="1:3">
      <c r="A575" t="s">
        <v>145</v>
      </c>
      <c r="C575" t="str">
        <f t="shared" si="8"/>
        <v/>
      </c>
    </row>
    <row r="576" spans="1:3">
      <c r="A576" t="s">
        <v>144</v>
      </c>
      <c r="C576" t="str">
        <f t="shared" si="8"/>
        <v/>
      </c>
    </row>
    <row r="577" spans="1:3">
      <c r="A577" t="s">
        <v>143</v>
      </c>
      <c r="C577" t="str">
        <f t="shared" si="8"/>
        <v/>
      </c>
    </row>
    <row r="578" spans="1:3">
      <c r="A578" t="s">
        <v>539</v>
      </c>
      <c r="C578" t="str">
        <f t="shared" si="8"/>
        <v/>
      </c>
    </row>
    <row r="579" spans="1:3">
      <c r="A579" t="s">
        <v>431</v>
      </c>
      <c r="C579" t="str">
        <f t="shared" ref="C579:C642" si="9">IF(ISNUMBER(SEARCH("Desmog",B579)),"DeSmog",IF(ISNUMBER(SEARCH("sourcewatch",B579)),"SourceWatch",IF(B579="","","Other")))</f>
        <v/>
      </c>
    </row>
    <row r="580" spans="1:3">
      <c r="A580" t="s">
        <v>1023</v>
      </c>
      <c r="C580" t="str">
        <f t="shared" si="9"/>
        <v/>
      </c>
    </row>
    <row r="581" spans="1:3">
      <c r="A581" t="s">
        <v>820</v>
      </c>
      <c r="C581" t="str">
        <f t="shared" si="9"/>
        <v/>
      </c>
    </row>
    <row r="582" spans="1:3">
      <c r="A582" t="s">
        <v>142</v>
      </c>
      <c r="C582" t="str">
        <f t="shared" si="9"/>
        <v/>
      </c>
    </row>
    <row r="583" spans="1:3">
      <c r="A583" t="s">
        <v>141</v>
      </c>
      <c r="C583" t="str">
        <f t="shared" si="9"/>
        <v/>
      </c>
    </row>
    <row r="584" spans="1:3">
      <c r="A584" t="s">
        <v>819</v>
      </c>
      <c r="C584" t="str">
        <f t="shared" si="9"/>
        <v/>
      </c>
    </row>
    <row r="585" spans="1:3">
      <c r="A585" t="s">
        <v>818</v>
      </c>
      <c r="C585" t="str">
        <f t="shared" si="9"/>
        <v/>
      </c>
    </row>
    <row r="586" spans="1:3">
      <c r="A586" t="s">
        <v>140</v>
      </c>
      <c r="C586" t="str">
        <f t="shared" si="9"/>
        <v/>
      </c>
    </row>
    <row r="587" spans="1:3">
      <c r="A587" t="s">
        <v>139</v>
      </c>
      <c r="C587" t="str">
        <f t="shared" si="9"/>
        <v/>
      </c>
    </row>
    <row r="588" spans="1:3">
      <c r="A588" t="s">
        <v>430</v>
      </c>
      <c r="C588" t="str">
        <f t="shared" si="9"/>
        <v/>
      </c>
    </row>
    <row r="589" spans="1:3">
      <c r="A589" t="s">
        <v>599</v>
      </c>
      <c r="C589" t="str">
        <f t="shared" si="9"/>
        <v/>
      </c>
    </row>
    <row r="590" spans="1:3">
      <c r="A590" t="s">
        <v>138</v>
      </c>
      <c r="C590" t="str">
        <f t="shared" si="9"/>
        <v/>
      </c>
    </row>
    <row r="591" spans="1:3">
      <c r="A591" t="s">
        <v>137</v>
      </c>
      <c r="C591" t="str">
        <f t="shared" si="9"/>
        <v/>
      </c>
    </row>
    <row r="592" spans="1:3">
      <c r="A592" t="s">
        <v>136</v>
      </c>
      <c r="C592" t="str">
        <f t="shared" si="9"/>
        <v/>
      </c>
    </row>
    <row r="593" spans="1:3">
      <c r="A593" t="s">
        <v>135</v>
      </c>
      <c r="C593" t="str">
        <f t="shared" si="9"/>
        <v/>
      </c>
    </row>
    <row r="594" spans="1:3">
      <c r="A594" t="s">
        <v>653</v>
      </c>
      <c r="C594" t="str">
        <f t="shared" si="9"/>
        <v/>
      </c>
    </row>
    <row r="595" spans="1:3">
      <c r="A595" t="s">
        <v>134</v>
      </c>
      <c r="C595" t="str">
        <f t="shared" si="9"/>
        <v/>
      </c>
    </row>
    <row r="596" spans="1:3">
      <c r="A596" t="s">
        <v>817</v>
      </c>
      <c r="C596" t="str">
        <f t="shared" si="9"/>
        <v/>
      </c>
    </row>
    <row r="597" spans="1:3">
      <c r="A597" t="s">
        <v>132</v>
      </c>
      <c r="B597" t="s">
        <v>1124</v>
      </c>
      <c r="C597" t="str">
        <f t="shared" si="9"/>
        <v>SourceWatch</v>
      </c>
    </row>
    <row r="598" spans="1:3">
      <c r="A598" t="s">
        <v>131</v>
      </c>
      <c r="C598" t="str">
        <f t="shared" si="9"/>
        <v/>
      </c>
    </row>
    <row r="599" spans="1:3">
      <c r="A599" t="s">
        <v>130</v>
      </c>
      <c r="C599" t="str">
        <f t="shared" si="9"/>
        <v/>
      </c>
    </row>
    <row r="600" spans="1:3">
      <c r="A600" t="s">
        <v>129</v>
      </c>
      <c r="C600" t="str">
        <f t="shared" si="9"/>
        <v/>
      </c>
    </row>
    <row r="601" spans="1:3">
      <c r="A601" t="s">
        <v>816</v>
      </c>
      <c r="C601" t="str">
        <f t="shared" si="9"/>
        <v/>
      </c>
    </row>
    <row r="602" spans="1:3">
      <c r="A602" t="s">
        <v>815</v>
      </c>
      <c r="C602" t="str">
        <f t="shared" si="9"/>
        <v/>
      </c>
    </row>
    <row r="603" spans="1:3">
      <c r="A603" t="s">
        <v>1022</v>
      </c>
      <c r="C603" t="str">
        <f t="shared" si="9"/>
        <v/>
      </c>
    </row>
    <row r="604" spans="1:3">
      <c r="A604" t="s">
        <v>598</v>
      </c>
      <c r="C604" t="str">
        <f t="shared" si="9"/>
        <v/>
      </c>
    </row>
    <row r="605" spans="1:3">
      <c r="A605" t="s">
        <v>814</v>
      </c>
      <c r="C605" t="str">
        <f t="shared" si="9"/>
        <v/>
      </c>
    </row>
    <row r="606" spans="1:3">
      <c r="A606" t="s">
        <v>128</v>
      </c>
      <c r="C606" t="str">
        <f t="shared" si="9"/>
        <v/>
      </c>
    </row>
    <row r="607" spans="1:3">
      <c r="A607" t="s">
        <v>127</v>
      </c>
      <c r="C607" t="str">
        <f t="shared" si="9"/>
        <v/>
      </c>
    </row>
    <row r="608" spans="1:3">
      <c r="A608" t="s">
        <v>652</v>
      </c>
      <c r="C608" t="str">
        <f t="shared" si="9"/>
        <v/>
      </c>
    </row>
    <row r="609" spans="1:3">
      <c r="A609" t="s">
        <v>126</v>
      </c>
      <c r="C609" t="str">
        <f t="shared" si="9"/>
        <v/>
      </c>
    </row>
    <row r="610" spans="1:3">
      <c r="A610" t="s">
        <v>813</v>
      </c>
      <c r="C610" t="str">
        <f t="shared" si="9"/>
        <v/>
      </c>
    </row>
    <row r="611" spans="1:3">
      <c r="A611" t="s">
        <v>429</v>
      </c>
      <c r="C611" t="str">
        <f t="shared" si="9"/>
        <v/>
      </c>
    </row>
    <row r="612" spans="1:3">
      <c r="A612" t="s">
        <v>428</v>
      </c>
      <c r="C612" t="str">
        <f t="shared" si="9"/>
        <v/>
      </c>
    </row>
    <row r="613" spans="1:3">
      <c r="A613" t="s">
        <v>427</v>
      </c>
      <c r="C613" t="str">
        <f t="shared" si="9"/>
        <v/>
      </c>
    </row>
    <row r="614" spans="1:3">
      <c r="A614" t="s">
        <v>538</v>
      </c>
      <c r="C614" t="str">
        <f t="shared" si="9"/>
        <v/>
      </c>
    </row>
    <row r="615" spans="1:3">
      <c r="A615" t="s">
        <v>597</v>
      </c>
      <c r="C615" t="str">
        <f t="shared" si="9"/>
        <v/>
      </c>
    </row>
    <row r="616" spans="1:3">
      <c r="A616" t="s">
        <v>1021</v>
      </c>
      <c r="C616" t="str">
        <f t="shared" si="9"/>
        <v/>
      </c>
    </row>
    <row r="617" spans="1:3">
      <c r="A617" t="s">
        <v>125</v>
      </c>
      <c r="C617" t="str">
        <f t="shared" si="9"/>
        <v/>
      </c>
    </row>
    <row r="618" spans="1:3">
      <c r="A618" t="s">
        <v>426</v>
      </c>
      <c r="C618" t="str">
        <f t="shared" si="9"/>
        <v/>
      </c>
    </row>
    <row r="619" spans="1:3">
      <c r="A619" t="s">
        <v>596</v>
      </c>
      <c r="C619" t="str">
        <f t="shared" si="9"/>
        <v/>
      </c>
    </row>
    <row r="620" spans="1:3">
      <c r="A620" t="s">
        <v>124</v>
      </c>
      <c r="C620" t="str">
        <f t="shared" si="9"/>
        <v/>
      </c>
    </row>
    <row r="621" spans="1:3">
      <c r="A621" t="s">
        <v>537</v>
      </c>
      <c r="C621" t="str">
        <f t="shared" si="9"/>
        <v/>
      </c>
    </row>
    <row r="622" spans="1:3">
      <c r="A622" t="s">
        <v>812</v>
      </c>
      <c r="C622" t="str">
        <f t="shared" si="9"/>
        <v/>
      </c>
    </row>
    <row r="623" spans="1:3">
      <c r="A623" t="s">
        <v>811</v>
      </c>
      <c r="C623" t="str">
        <f t="shared" si="9"/>
        <v/>
      </c>
    </row>
    <row r="624" spans="1:3">
      <c r="A624" t="s">
        <v>361</v>
      </c>
      <c r="C624" t="str">
        <f t="shared" si="9"/>
        <v/>
      </c>
    </row>
    <row r="625" spans="1:3">
      <c r="A625" t="s">
        <v>810</v>
      </c>
      <c r="C625" t="str">
        <f t="shared" si="9"/>
        <v/>
      </c>
    </row>
    <row r="626" spans="1:3">
      <c r="A626" t="s">
        <v>536</v>
      </c>
      <c r="B626" t="s">
        <v>1125</v>
      </c>
      <c r="C626" t="str">
        <f t="shared" si="9"/>
        <v>SourceWatch</v>
      </c>
    </row>
    <row r="627" spans="1:3">
      <c r="A627" t="s">
        <v>651</v>
      </c>
      <c r="C627" t="str">
        <f t="shared" si="9"/>
        <v/>
      </c>
    </row>
    <row r="628" spans="1:3">
      <c r="A628" t="s">
        <v>123</v>
      </c>
      <c r="C628" t="str">
        <f t="shared" si="9"/>
        <v/>
      </c>
    </row>
    <row r="629" spans="1:3">
      <c r="A629" t="s">
        <v>1020</v>
      </c>
      <c r="C629" t="str">
        <f t="shared" si="9"/>
        <v/>
      </c>
    </row>
    <row r="630" spans="1:3">
      <c r="A630" t="s">
        <v>650</v>
      </c>
      <c r="C630" t="str">
        <f t="shared" si="9"/>
        <v/>
      </c>
    </row>
    <row r="631" spans="1:3">
      <c r="A631" t="s">
        <v>535</v>
      </c>
      <c r="C631" t="str">
        <f t="shared" si="9"/>
        <v/>
      </c>
    </row>
    <row r="632" spans="1:3">
      <c r="A632" t="s">
        <v>122</v>
      </c>
      <c r="C632" t="str">
        <f t="shared" si="9"/>
        <v/>
      </c>
    </row>
    <row r="633" spans="1:3">
      <c r="A633" t="s">
        <v>425</v>
      </c>
      <c r="C633" t="str">
        <f t="shared" si="9"/>
        <v/>
      </c>
    </row>
    <row r="634" spans="1:3">
      <c r="A634" t="s">
        <v>809</v>
      </c>
      <c r="C634" t="str">
        <f t="shared" si="9"/>
        <v/>
      </c>
    </row>
    <row r="635" spans="1:3">
      <c r="A635" t="s">
        <v>121</v>
      </c>
      <c r="C635" t="str">
        <f t="shared" si="9"/>
        <v/>
      </c>
    </row>
    <row r="636" spans="1:3">
      <c r="A636" t="s">
        <v>424</v>
      </c>
      <c r="B636" t="s">
        <v>1127</v>
      </c>
      <c r="C636" t="str">
        <f t="shared" si="9"/>
        <v>SourceWatch</v>
      </c>
    </row>
    <row r="637" spans="1:3">
      <c r="A637" t="s">
        <v>120</v>
      </c>
      <c r="C637" t="str">
        <f t="shared" si="9"/>
        <v/>
      </c>
    </row>
    <row r="638" spans="1:3">
      <c r="A638" t="s">
        <v>119</v>
      </c>
      <c r="C638" t="str">
        <f t="shared" si="9"/>
        <v/>
      </c>
    </row>
    <row r="639" spans="1:3">
      <c r="A639" t="s">
        <v>808</v>
      </c>
      <c r="C639" t="str">
        <f t="shared" si="9"/>
        <v/>
      </c>
    </row>
    <row r="640" spans="1:3">
      <c r="A640" t="s">
        <v>118</v>
      </c>
      <c r="C640" t="str">
        <f t="shared" si="9"/>
        <v/>
      </c>
    </row>
    <row r="641" spans="1:3">
      <c r="A641" t="s">
        <v>1019</v>
      </c>
      <c r="C641" t="str">
        <f t="shared" si="9"/>
        <v/>
      </c>
    </row>
    <row r="642" spans="1:3">
      <c r="A642" t="s">
        <v>595</v>
      </c>
      <c r="C642" t="str">
        <f t="shared" si="9"/>
        <v/>
      </c>
    </row>
    <row r="643" spans="1:3">
      <c r="A643" t="s">
        <v>116</v>
      </c>
      <c r="C643" t="str">
        <f t="shared" ref="C643:C706" si="10">IF(ISNUMBER(SEARCH("Desmog",B643)),"DeSmog",IF(ISNUMBER(SEARCH("sourcewatch",B643)),"SourceWatch",IF(B643="","","Other")))</f>
        <v/>
      </c>
    </row>
    <row r="644" spans="1:3">
      <c r="A644" t="s">
        <v>807</v>
      </c>
      <c r="C644" t="str">
        <f t="shared" si="10"/>
        <v/>
      </c>
    </row>
    <row r="645" spans="1:3">
      <c r="A645" t="s">
        <v>115</v>
      </c>
      <c r="C645" t="str">
        <f t="shared" si="10"/>
        <v/>
      </c>
    </row>
    <row r="646" spans="1:3">
      <c r="A646" t="s">
        <v>114</v>
      </c>
      <c r="C646" t="str">
        <f t="shared" si="10"/>
        <v/>
      </c>
    </row>
    <row r="647" spans="1:3">
      <c r="A647" t="s">
        <v>1018</v>
      </c>
      <c r="C647" t="str">
        <f t="shared" si="10"/>
        <v/>
      </c>
    </row>
    <row r="648" spans="1:3">
      <c r="A648" t="s">
        <v>113</v>
      </c>
      <c r="C648" t="str">
        <f t="shared" si="10"/>
        <v/>
      </c>
    </row>
    <row r="649" spans="1:3">
      <c r="A649" t="s">
        <v>112</v>
      </c>
      <c r="C649" t="str">
        <f t="shared" si="10"/>
        <v/>
      </c>
    </row>
    <row r="650" spans="1:3">
      <c r="A650" t="s">
        <v>111</v>
      </c>
      <c r="C650" t="str">
        <f t="shared" si="10"/>
        <v/>
      </c>
    </row>
    <row r="651" spans="1:3">
      <c r="A651" t="s">
        <v>110</v>
      </c>
      <c r="C651" t="str">
        <f t="shared" si="10"/>
        <v/>
      </c>
    </row>
    <row r="652" spans="1:3">
      <c r="A652" t="s">
        <v>109</v>
      </c>
      <c r="C652" t="str">
        <f t="shared" si="10"/>
        <v/>
      </c>
    </row>
    <row r="653" spans="1:3">
      <c r="A653" t="s">
        <v>694</v>
      </c>
      <c r="C653" t="str">
        <f t="shared" si="10"/>
        <v/>
      </c>
    </row>
    <row r="654" spans="1:3">
      <c r="A654" t="s">
        <v>534</v>
      </c>
      <c r="C654" t="str">
        <f t="shared" si="10"/>
        <v/>
      </c>
    </row>
    <row r="655" spans="1:3">
      <c r="A655" t="s">
        <v>108</v>
      </c>
      <c r="C655" t="str">
        <f t="shared" si="10"/>
        <v/>
      </c>
    </row>
    <row r="656" spans="1:3">
      <c r="A656" t="s">
        <v>107</v>
      </c>
      <c r="C656" t="str">
        <f t="shared" si="10"/>
        <v/>
      </c>
    </row>
    <row r="657" spans="1:3">
      <c r="A657" t="s">
        <v>106</v>
      </c>
      <c r="C657" t="str">
        <f t="shared" si="10"/>
        <v/>
      </c>
    </row>
    <row r="658" spans="1:3">
      <c r="A658" t="s">
        <v>1017</v>
      </c>
      <c r="C658" t="str">
        <f t="shared" si="10"/>
        <v/>
      </c>
    </row>
    <row r="659" spans="1:3">
      <c r="A659" t="s">
        <v>806</v>
      </c>
      <c r="C659" t="str">
        <f t="shared" si="10"/>
        <v/>
      </c>
    </row>
    <row r="660" spans="1:3">
      <c r="A660" t="s">
        <v>805</v>
      </c>
      <c r="C660" t="str">
        <f t="shared" si="10"/>
        <v/>
      </c>
    </row>
    <row r="661" spans="1:3">
      <c r="A661" t="s">
        <v>594</v>
      </c>
      <c r="C661" t="str">
        <f t="shared" si="10"/>
        <v/>
      </c>
    </row>
    <row r="662" spans="1:3">
      <c r="A662" t="s">
        <v>804</v>
      </c>
      <c r="C662" t="str">
        <f t="shared" si="10"/>
        <v/>
      </c>
    </row>
    <row r="663" spans="1:3">
      <c r="A663" t="s">
        <v>803</v>
      </c>
      <c r="C663" t="str">
        <f t="shared" si="10"/>
        <v/>
      </c>
    </row>
    <row r="664" spans="1:3">
      <c r="A664" t="s">
        <v>422</v>
      </c>
      <c r="C664" t="str">
        <f t="shared" si="10"/>
        <v/>
      </c>
    </row>
    <row r="665" spans="1:3">
      <c r="A665" t="s">
        <v>802</v>
      </c>
      <c r="C665" t="str">
        <f t="shared" si="10"/>
        <v/>
      </c>
    </row>
    <row r="666" spans="1:3">
      <c r="A666" t="s">
        <v>801</v>
      </c>
      <c r="C666" t="str">
        <f t="shared" si="10"/>
        <v/>
      </c>
    </row>
    <row r="667" spans="1:3">
      <c r="A667" t="s">
        <v>800</v>
      </c>
      <c r="C667" t="str">
        <f t="shared" si="10"/>
        <v/>
      </c>
    </row>
    <row r="668" spans="1:3">
      <c r="A668" t="s">
        <v>799</v>
      </c>
      <c r="C668" t="str">
        <f t="shared" si="10"/>
        <v/>
      </c>
    </row>
    <row r="669" spans="1:3">
      <c r="A669" t="s">
        <v>105</v>
      </c>
      <c r="C669" t="str">
        <f t="shared" si="10"/>
        <v/>
      </c>
    </row>
    <row r="670" spans="1:3">
      <c r="A670" t="s">
        <v>798</v>
      </c>
      <c r="C670" t="str">
        <f t="shared" si="10"/>
        <v/>
      </c>
    </row>
    <row r="671" spans="1:3">
      <c r="A671" t="s">
        <v>693</v>
      </c>
      <c r="C671" t="str">
        <f t="shared" si="10"/>
        <v/>
      </c>
    </row>
    <row r="672" spans="1:3">
      <c r="A672" t="s">
        <v>632</v>
      </c>
      <c r="C672" t="str">
        <f t="shared" si="10"/>
        <v/>
      </c>
    </row>
    <row r="673" spans="1:3">
      <c r="A673" t="s">
        <v>649</v>
      </c>
      <c r="C673" t="str">
        <f t="shared" si="10"/>
        <v/>
      </c>
    </row>
    <row r="674" spans="1:3">
      <c r="A674" t="s">
        <v>104</v>
      </c>
      <c r="C674" t="str">
        <f t="shared" si="10"/>
        <v/>
      </c>
    </row>
    <row r="675" spans="1:3">
      <c r="A675" t="s">
        <v>797</v>
      </c>
      <c r="C675" t="str">
        <f t="shared" si="10"/>
        <v/>
      </c>
    </row>
    <row r="676" spans="1:3">
      <c r="A676" t="s">
        <v>1016</v>
      </c>
      <c r="C676" t="str">
        <f t="shared" si="10"/>
        <v/>
      </c>
    </row>
    <row r="677" spans="1:3">
      <c r="A677" t="s">
        <v>1015</v>
      </c>
      <c r="C677" t="str">
        <f t="shared" si="10"/>
        <v/>
      </c>
    </row>
    <row r="678" spans="1:3">
      <c r="A678" t="s">
        <v>421</v>
      </c>
      <c r="C678" t="str">
        <f t="shared" si="10"/>
        <v/>
      </c>
    </row>
    <row r="679" spans="1:3">
      <c r="A679" t="s">
        <v>796</v>
      </c>
      <c r="C679" t="str">
        <f t="shared" si="10"/>
        <v/>
      </c>
    </row>
    <row r="680" spans="1:3">
      <c r="A680" t="s">
        <v>593</v>
      </c>
      <c r="C680" t="str">
        <f t="shared" si="10"/>
        <v/>
      </c>
    </row>
    <row r="681" spans="1:3">
      <c r="A681" t="s">
        <v>533</v>
      </c>
      <c r="C681" t="str">
        <f t="shared" si="10"/>
        <v/>
      </c>
    </row>
    <row r="682" spans="1:3">
      <c r="A682" t="s">
        <v>420</v>
      </c>
      <c r="C682" t="str">
        <f t="shared" si="10"/>
        <v/>
      </c>
    </row>
    <row r="683" spans="1:3">
      <c r="A683" t="s">
        <v>692</v>
      </c>
      <c r="B683" t="s">
        <v>1128</v>
      </c>
      <c r="C683" t="str">
        <f t="shared" si="10"/>
        <v>SourceWatch</v>
      </c>
    </row>
    <row r="684" spans="1:3">
      <c r="A684" t="s">
        <v>102</v>
      </c>
      <c r="C684" t="str">
        <f t="shared" si="10"/>
        <v/>
      </c>
    </row>
    <row r="685" spans="1:3">
      <c r="A685" t="s">
        <v>1014</v>
      </c>
      <c r="C685" t="str">
        <f t="shared" si="10"/>
        <v/>
      </c>
    </row>
    <row r="686" spans="1:3">
      <c r="A686" t="s">
        <v>648</v>
      </c>
      <c r="B686" t="s">
        <v>1129</v>
      </c>
      <c r="C686" t="str">
        <f t="shared" si="10"/>
        <v>SourceWatch</v>
      </c>
    </row>
    <row r="687" spans="1:3">
      <c r="A687" t="s">
        <v>101</v>
      </c>
      <c r="C687" t="str">
        <f t="shared" si="10"/>
        <v/>
      </c>
    </row>
    <row r="688" spans="1:3">
      <c r="A688" t="s">
        <v>1013</v>
      </c>
      <c r="C688" t="str">
        <f t="shared" si="10"/>
        <v/>
      </c>
    </row>
    <row r="689" spans="1:3">
      <c r="A689" t="s">
        <v>691</v>
      </c>
      <c r="C689" t="str">
        <f t="shared" si="10"/>
        <v/>
      </c>
    </row>
    <row r="690" spans="1:3">
      <c r="A690" t="s">
        <v>1012</v>
      </c>
      <c r="C690" t="str">
        <f t="shared" si="10"/>
        <v/>
      </c>
    </row>
    <row r="691" spans="1:3">
      <c r="A691" t="s">
        <v>795</v>
      </c>
      <c r="C691" t="str">
        <f t="shared" si="10"/>
        <v/>
      </c>
    </row>
    <row r="692" spans="1:3">
      <c r="A692" t="s">
        <v>592</v>
      </c>
      <c r="C692" t="str">
        <f t="shared" si="10"/>
        <v/>
      </c>
    </row>
    <row r="693" spans="1:3">
      <c r="A693" t="s">
        <v>591</v>
      </c>
      <c r="B693" t="s">
        <v>1130</v>
      </c>
      <c r="C693" t="str">
        <f t="shared" si="10"/>
        <v>SourceWatch</v>
      </c>
    </row>
    <row r="694" spans="1:3">
      <c r="A694" t="s">
        <v>100</v>
      </c>
      <c r="C694" t="str">
        <f t="shared" si="10"/>
        <v/>
      </c>
    </row>
    <row r="695" spans="1:3">
      <c r="A695" t="s">
        <v>418</v>
      </c>
      <c r="C695" t="str">
        <f t="shared" si="10"/>
        <v/>
      </c>
    </row>
    <row r="696" spans="1:3">
      <c r="A696" t="s">
        <v>1011</v>
      </c>
      <c r="C696" t="str">
        <f t="shared" si="10"/>
        <v/>
      </c>
    </row>
    <row r="697" spans="1:3">
      <c r="A697" t="s">
        <v>794</v>
      </c>
      <c r="C697" t="str">
        <f t="shared" si="10"/>
        <v/>
      </c>
    </row>
    <row r="698" spans="1:3">
      <c r="A698" t="s">
        <v>1010</v>
      </c>
      <c r="C698" t="str">
        <f t="shared" si="10"/>
        <v/>
      </c>
    </row>
    <row r="699" spans="1:3">
      <c r="A699" t="s">
        <v>417</v>
      </c>
      <c r="C699" t="str">
        <f t="shared" si="10"/>
        <v/>
      </c>
    </row>
    <row r="700" spans="1:3">
      <c r="A700" t="s">
        <v>590</v>
      </c>
      <c r="C700" t="str">
        <f t="shared" si="10"/>
        <v/>
      </c>
    </row>
    <row r="701" spans="1:3">
      <c r="A701" t="s">
        <v>792</v>
      </c>
      <c r="C701" t="str">
        <f t="shared" si="10"/>
        <v/>
      </c>
    </row>
    <row r="702" spans="1:3">
      <c r="A702" t="s">
        <v>589</v>
      </c>
      <c r="C702" t="str">
        <f t="shared" si="10"/>
        <v/>
      </c>
    </row>
    <row r="703" spans="1:3">
      <c r="A703" t="s">
        <v>416</v>
      </c>
      <c r="C703" t="str">
        <f t="shared" si="10"/>
        <v/>
      </c>
    </row>
    <row r="704" spans="1:3">
      <c r="A704" t="s">
        <v>98</v>
      </c>
      <c r="C704" t="str">
        <f t="shared" si="10"/>
        <v/>
      </c>
    </row>
    <row r="705" spans="1:3">
      <c r="A705" t="s">
        <v>1009</v>
      </c>
      <c r="C705" t="str">
        <f t="shared" si="10"/>
        <v/>
      </c>
    </row>
    <row r="706" spans="1:3">
      <c r="A706" t="s">
        <v>791</v>
      </c>
      <c r="C706" t="str">
        <f t="shared" si="10"/>
        <v/>
      </c>
    </row>
    <row r="707" spans="1:3">
      <c r="A707" t="s">
        <v>415</v>
      </c>
      <c r="C707" t="str">
        <f t="shared" ref="C707:C770" si="11">IF(ISNUMBER(SEARCH("Desmog",B707)),"DeSmog",IF(ISNUMBER(SEARCH("sourcewatch",B707)),"SourceWatch",IF(B707="","","Other")))</f>
        <v/>
      </c>
    </row>
    <row r="708" spans="1:3">
      <c r="A708" t="s">
        <v>557</v>
      </c>
      <c r="C708" t="str">
        <f t="shared" si="11"/>
        <v/>
      </c>
    </row>
    <row r="709" spans="1:3">
      <c r="A709" t="s">
        <v>97</v>
      </c>
      <c r="C709" t="str">
        <f t="shared" si="11"/>
        <v/>
      </c>
    </row>
    <row r="710" spans="1:3">
      <c r="A710" t="s">
        <v>414</v>
      </c>
      <c r="C710" t="str">
        <f t="shared" si="11"/>
        <v/>
      </c>
    </row>
    <row r="711" spans="1:3">
      <c r="A711" t="s">
        <v>532</v>
      </c>
      <c r="B711" t="s">
        <v>1131</v>
      </c>
      <c r="C711" t="str">
        <f t="shared" si="11"/>
        <v>SourceWatch</v>
      </c>
    </row>
    <row r="712" spans="1:3">
      <c r="A712" t="s">
        <v>790</v>
      </c>
      <c r="C712" t="str">
        <f t="shared" si="11"/>
        <v/>
      </c>
    </row>
    <row r="713" spans="1:3">
      <c r="A713" t="s">
        <v>789</v>
      </c>
      <c r="C713" t="str">
        <f t="shared" si="11"/>
        <v/>
      </c>
    </row>
    <row r="714" spans="1:3">
      <c r="A714" t="s">
        <v>413</v>
      </c>
      <c r="B714" t="s">
        <v>1132</v>
      </c>
      <c r="C714" t="str">
        <f t="shared" si="11"/>
        <v>SourceWatch</v>
      </c>
    </row>
    <row r="715" spans="1:3">
      <c r="A715" t="s">
        <v>412</v>
      </c>
      <c r="C715" t="str">
        <f t="shared" si="11"/>
        <v/>
      </c>
    </row>
    <row r="716" spans="1:3">
      <c r="A716" t="s">
        <v>411</v>
      </c>
      <c r="C716" t="str">
        <f t="shared" si="11"/>
        <v/>
      </c>
    </row>
    <row r="717" spans="1:3">
      <c r="A717" t="s">
        <v>788</v>
      </c>
      <c r="C717" t="str">
        <f t="shared" si="11"/>
        <v/>
      </c>
    </row>
    <row r="718" spans="1:3">
      <c r="A718" t="s">
        <v>1008</v>
      </c>
      <c r="C718" t="str">
        <f t="shared" si="11"/>
        <v/>
      </c>
    </row>
    <row r="719" spans="1:3">
      <c r="A719" t="s">
        <v>787</v>
      </c>
      <c r="C719" t="str">
        <f t="shared" si="11"/>
        <v/>
      </c>
    </row>
    <row r="720" spans="1:3">
      <c r="A720" t="s">
        <v>96</v>
      </c>
      <c r="C720" t="str">
        <f t="shared" si="11"/>
        <v/>
      </c>
    </row>
    <row r="721" spans="1:3">
      <c r="A721" t="s">
        <v>95</v>
      </c>
      <c r="C721" t="str">
        <f t="shared" si="11"/>
        <v/>
      </c>
    </row>
    <row r="722" spans="1:3">
      <c r="A722" t="s">
        <v>786</v>
      </c>
      <c r="C722" t="str">
        <f t="shared" si="11"/>
        <v/>
      </c>
    </row>
    <row r="723" spans="1:3">
      <c r="A723" t="s">
        <v>94</v>
      </c>
      <c r="C723" t="str">
        <f t="shared" si="11"/>
        <v/>
      </c>
    </row>
    <row r="724" spans="1:3">
      <c r="A724" t="s">
        <v>514</v>
      </c>
      <c r="C724" t="str">
        <f t="shared" si="11"/>
        <v/>
      </c>
    </row>
    <row r="725" spans="1:3">
      <c r="A725" t="s">
        <v>93</v>
      </c>
      <c r="C725" t="str">
        <f t="shared" si="11"/>
        <v/>
      </c>
    </row>
    <row r="726" spans="1:3">
      <c r="A726" t="s">
        <v>785</v>
      </c>
      <c r="C726" t="str">
        <f t="shared" si="11"/>
        <v/>
      </c>
    </row>
    <row r="727" spans="1:3">
      <c r="A727" t="s">
        <v>588</v>
      </c>
      <c r="B727" t="s">
        <v>1133</v>
      </c>
      <c r="C727" t="str">
        <f t="shared" si="11"/>
        <v>SourceWatch</v>
      </c>
    </row>
    <row r="728" spans="1:3">
      <c r="A728" t="s">
        <v>647</v>
      </c>
      <c r="C728" t="str">
        <f t="shared" si="11"/>
        <v/>
      </c>
    </row>
    <row r="729" spans="1:3">
      <c r="A729" t="s">
        <v>92</v>
      </c>
      <c r="C729" t="str">
        <f t="shared" si="11"/>
        <v/>
      </c>
    </row>
    <row r="730" spans="1:3">
      <c r="A730" t="s">
        <v>91</v>
      </c>
      <c r="C730" t="str">
        <f t="shared" si="11"/>
        <v/>
      </c>
    </row>
    <row r="731" spans="1:3">
      <c r="A731" t="s">
        <v>646</v>
      </c>
      <c r="C731" t="str">
        <f t="shared" si="11"/>
        <v/>
      </c>
    </row>
    <row r="732" spans="1:3">
      <c r="A732" t="s">
        <v>784</v>
      </c>
      <c r="C732" t="str">
        <f t="shared" si="11"/>
        <v/>
      </c>
    </row>
    <row r="733" spans="1:3">
      <c r="A733" t="s">
        <v>376</v>
      </c>
      <c r="C733" t="str">
        <f t="shared" si="11"/>
        <v/>
      </c>
    </row>
    <row r="734" spans="1:3">
      <c r="A734" t="s">
        <v>783</v>
      </c>
      <c r="C734" t="str">
        <f t="shared" si="11"/>
        <v/>
      </c>
    </row>
    <row r="735" spans="1:3">
      <c r="A735" t="s">
        <v>782</v>
      </c>
      <c r="C735" t="str">
        <f t="shared" si="11"/>
        <v/>
      </c>
    </row>
    <row r="736" spans="1:3">
      <c r="A736" t="s">
        <v>781</v>
      </c>
      <c r="C736" t="str">
        <f t="shared" si="11"/>
        <v/>
      </c>
    </row>
    <row r="737" spans="1:3">
      <c r="A737" t="s">
        <v>90</v>
      </c>
      <c r="C737" t="str">
        <f t="shared" si="11"/>
        <v/>
      </c>
    </row>
    <row r="738" spans="1:3">
      <c r="A738" t="s">
        <v>89</v>
      </c>
      <c r="C738" t="str">
        <f t="shared" si="11"/>
        <v/>
      </c>
    </row>
    <row r="739" spans="1:3">
      <c r="A739" t="s">
        <v>780</v>
      </c>
      <c r="C739" t="str">
        <f t="shared" si="11"/>
        <v/>
      </c>
    </row>
    <row r="740" spans="1:3">
      <c r="A740" t="s">
        <v>779</v>
      </c>
      <c r="C740" t="str">
        <f t="shared" si="11"/>
        <v/>
      </c>
    </row>
    <row r="741" spans="1:3">
      <c r="A741" t="s">
        <v>587</v>
      </c>
      <c r="C741" t="str">
        <f t="shared" si="11"/>
        <v/>
      </c>
    </row>
    <row r="742" spans="1:3">
      <c r="A742" t="s">
        <v>88</v>
      </c>
      <c r="C742" t="str">
        <f t="shared" si="11"/>
        <v/>
      </c>
    </row>
    <row r="743" spans="1:3">
      <c r="A743" t="s">
        <v>87</v>
      </c>
      <c r="C743" t="str">
        <f t="shared" si="11"/>
        <v/>
      </c>
    </row>
    <row r="744" spans="1:3">
      <c r="A744" t="s">
        <v>778</v>
      </c>
      <c r="C744" t="str">
        <f t="shared" si="11"/>
        <v/>
      </c>
    </row>
    <row r="745" spans="1:3">
      <c r="A745" t="s">
        <v>777</v>
      </c>
      <c r="C745" t="str">
        <f t="shared" si="11"/>
        <v/>
      </c>
    </row>
    <row r="746" spans="1:3">
      <c r="A746" t="s">
        <v>86</v>
      </c>
      <c r="C746" t="str">
        <f t="shared" si="11"/>
        <v/>
      </c>
    </row>
    <row r="747" spans="1:3">
      <c r="A747" t="s">
        <v>85</v>
      </c>
      <c r="C747" t="str">
        <f t="shared" si="11"/>
        <v/>
      </c>
    </row>
    <row r="748" spans="1:3">
      <c r="A748" t="s">
        <v>776</v>
      </c>
      <c r="C748" t="str">
        <f t="shared" si="11"/>
        <v/>
      </c>
    </row>
    <row r="749" spans="1:3">
      <c r="A749" t="s">
        <v>84</v>
      </c>
      <c r="C749" t="str">
        <f t="shared" si="11"/>
        <v/>
      </c>
    </row>
    <row r="750" spans="1:3">
      <c r="A750" t="s">
        <v>775</v>
      </c>
      <c r="C750" t="str">
        <f t="shared" si="11"/>
        <v/>
      </c>
    </row>
    <row r="751" spans="1:3">
      <c r="A751" t="s">
        <v>83</v>
      </c>
      <c r="C751" t="str">
        <f t="shared" si="11"/>
        <v/>
      </c>
    </row>
    <row r="752" spans="1:3">
      <c r="A752" t="s">
        <v>586</v>
      </c>
      <c r="C752" t="str">
        <f t="shared" si="11"/>
        <v/>
      </c>
    </row>
    <row r="753" spans="1:3">
      <c r="A753" t="s">
        <v>774</v>
      </c>
      <c r="C753" t="str">
        <f t="shared" si="11"/>
        <v/>
      </c>
    </row>
    <row r="754" spans="1:3">
      <c r="A754" t="s">
        <v>360</v>
      </c>
      <c r="C754" t="str">
        <f t="shared" si="11"/>
        <v/>
      </c>
    </row>
    <row r="755" spans="1:3">
      <c r="A755" t="s">
        <v>585</v>
      </c>
      <c r="C755" t="str">
        <f t="shared" si="11"/>
        <v/>
      </c>
    </row>
    <row r="756" spans="1:3">
      <c r="A756" t="s">
        <v>82</v>
      </c>
      <c r="C756" t="str">
        <f t="shared" si="11"/>
        <v/>
      </c>
    </row>
    <row r="757" spans="1:3">
      <c r="A757" t="s">
        <v>359</v>
      </c>
      <c r="C757" t="str">
        <f t="shared" si="11"/>
        <v/>
      </c>
    </row>
    <row r="758" spans="1:3">
      <c r="A758" t="s">
        <v>81</v>
      </c>
      <c r="C758" t="str">
        <f t="shared" si="11"/>
        <v/>
      </c>
    </row>
    <row r="759" spans="1:3">
      <c r="A759" t="s">
        <v>80</v>
      </c>
      <c r="C759" t="str">
        <f t="shared" si="11"/>
        <v/>
      </c>
    </row>
    <row r="760" spans="1:3">
      <c r="A760" t="s">
        <v>410</v>
      </c>
      <c r="C760" t="str">
        <f t="shared" si="11"/>
        <v/>
      </c>
    </row>
    <row r="761" spans="1:3">
      <c r="A761" t="s">
        <v>645</v>
      </c>
      <c r="C761" t="str">
        <f t="shared" si="11"/>
        <v/>
      </c>
    </row>
    <row r="762" spans="1:3">
      <c r="A762" t="s">
        <v>79</v>
      </c>
      <c r="C762" t="str">
        <f t="shared" si="11"/>
        <v/>
      </c>
    </row>
    <row r="763" spans="1:3">
      <c r="A763" t="s">
        <v>709</v>
      </c>
      <c r="C763" t="str">
        <f t="shared" si="11"/>
        <v/>
      </c>
    </row>
    <row r="764" spans="1:3">
      <c r="A764" t="s">
        <v>773</v>
      </c>
      <c r="C764" t="str">
        <f t="shared" si="11"/>
        <v/>
      </c>
    </row>
    <row r="765" spans="1:3">
      <c r="A765" t="s">
        <v>531</v>
      </c>
      <c r="C765" t="str">
        <f t="shared" si="11"/>
        <v/>
      </c>
    </row>
    <row r="766" spans="1:3">
      <c r="A766" t="s">
        <v>681</v>
      </c>
      <c r="C766" t="str">
        <f t="shared" si="11"/>
        <v/>
      </c>
    </row>
    <row r="767" spans="1:3">
      <c r="A767" t="s">
        <v>409</v>
      </c>
      <c r="C767" t="str">
        <f t="shared" si="11"/>
        <v/>
      </c>
    </row>
    <row r="768" spans="1:3">
      <c r="A768" t="s">
        <v>584</v>
      </c>
      <c r="C768" t="str">
        <f t="shared" si="11"/>
        <v/>
      </c>
    </row>
    <row r="769" spans="1:3">
      <c r="A769" t="s">
        <v>772</v>
      </c>
      <c r="C769" t="str">
        <f t="shared" si="11"/>
        <v/>
      </c>
    </row>
    <row r="770" spans="1:3">
      <c r="A770" t="s">
        <v>771</v>
      </c>
      <c r="C770" t="str">
        <f t="shared" si="11"/>
        <v/>
      </c>
    </row>
    <row r="771" spans="1:3">
      <c r="A771" t="s">
        <v>770</v>
      </c>
      <c r="C771" t="str">
        <f t="shared" ref="C771:C834" si="12">IF(ISNUMBER(SEARCH("Desmog",B771)),"DeSmog",IF(ISNUMBER(SEARCH("sourcewatch",B771)),"SourceWatch",IF(B771="","","Other")))</f>
        <v/>
      </c>
    </row>
    <row r="772" spans="1:3">
      <c r="A772" t="s">
        <v>1007</v>
      </c>
      <c r="C772" t="str">
        <f t="shared" si="12"/>
        <v/>
      </c>
    </row>
    <row r="773" spans="1:3">
      <c r="A773" t="s">
        <v>769</v>
      </c>
      <c r="C773" t="str">
        <f t="shared" si="12"/>
        <v/>
      </c>
    </row>
    <row r="774" spans="1:3">
      <c r="A774" t="s">
        <v>78</v>
      </c>
      <c r="C774" t="str">
        <f t="shared" si="12"/>
        <v/>
      </c>
    </row>
    <row r="775" spans="1:3">
      <c r="A775" t="s">
        <v>77</v>
      </c>
      <c r="C775" t="str">
        <f t="shared" si="12"/>
        <v/>
      </c>
    </row>
    <row r="776" spans="1:3">
      <c r="A776" t="s">
        <v>768</v>
      </c>
      <c r="C776" t="str">
        <f t="shared" si="12"/>
        <v/>
      </c>
    </row>
    <row r="777" spans="1:3">
      <c r="A777" t="s">
        <v>1006</v>
      </c>
      <c r="C777" t="str">
        <f t="shared" si="12"/>
        <v/>
      </c>
    </row>
    <row r="778" spans="1:3">
      <c r="A778" t="s">
        <v>767</v>
      </c>
      <c r="C778" t="str">
        <f t="shared" si="12"/>
        <v/>
      </c>
    </row>
    <row r="779" spans="1:3">
      <c r="A779" t="s">
        <v>583</v>
      </c>
      <c r="C779" t="str">
        <f t="shared" si="12"/>
        <v/>
      </c>
    </row>
    <row r="780" spans="1:3">
      <c r="A780" t="s">
        <v>408</v>
      </c>
      <c r="C780" t="str">
        <f t="shared" si="12"/>
        <v/>
      </c>
    </row>
    <row r="781" spans="1:3">
      <c r="A781" t="s">
        <v>76</v>
      </c>
      <c r="C781" t="str">
        <f t="shared" si="12"/>
        <v/>
      </c>
    </row>
    <row r="782" spans="1:3">
      <c r="A782" t="s">
        <v>75</v>
      </c>
      <c r="C782" t="str">
        <f t="shared" si="12"/>
        <v/>
      </c>
    </row>
    <row r="783" spans="1:3">
      <c r="A783" t="s">
        <v>766</v>
      </c>
      <c r="C783" t="str">
        <f t="shared" si="12"/>
        <v/>
      </c>
    </row>
    <row r="784" spans="1:3">
      <c r="A784" t="s">
        <v>358</v>
      </c>
      <c r="C784" t="str">
        <f t="shared" si="12"/>
        <v/>
      </c>
    </row>
    <row r="785" spans="1:3">
      <c r="A785" t="s">
        <v>530</v>
      </c>
      <c r="C785" t="str">
        <f t="shared" si="12"/>
        <v/>
      </c>
    </row>
    <row r="786" spans="1:3">
      <c r="A786" t="s">
        <v>74</v>
      </c>
      <c r="C786" t="str">
        <f t="shared" si="12"/>
        <v/>
      </c>
    </row>
    <row r="787" spans="1:3">
      <c r="A787" t="s">
        <v>73</v>
      </c>
      <c r="C787" t="str">
        <f t="shared" si="12"/>
        <v/>
      </c>
    </row>
    <row r="788" spans="1:3">
      <c r="A788" t="s">
        <v>72</v>
      </c>
      <c r="C788" t="str">
        <f t="shared" si="12"/>
        <v/>
      </c>
    </row>
    <row r="789" spans="1:3">
      <c r="A789" t="s">
        <v>1005</v>
      </c>
      <c r="C789" t="str">
        <f t="shared" si="12"/>
        <v/>
      </c>
    </row>
    <row r="790" spans="1:3">
      <c r="A790" t="s">
        <v>407</v>
      </c>
      <c r="C790" t="str">
        <f t="shared" si="12"/>
        <v/>
      </c>
    </row>
    <row r="791" spans="1:3">
      <c r="A791" t="s">
        <v>765</v>
      </c>
      <c r="C791" t="str">
        <f t="shared" si="12"/>
        <v/>
      </c>
    </row>
    <row r="792" spans="1:3">
      <c r="A792" t="s">
        <v>582</v>
      </c>
      <c r="C792" t="str">
        <f t="shared" si="12"/>
        <v/>
      </c>
    </row>
    <row r="793" spans="1:3">
      <c r="A793" t="s">
        <v>71</v>
      </c>
      <c r="C793" t="str">
        <f t="shared" si="12"/>
        <v/>
      </c>
    </row>
    <row r="794" spans="1:3">
      <c r="A794" t="s">
        <v>644</v>
      </c>
      <c r="C794" t="str">
        <f t="shared" si="12"/>
        <v/>
      </c>
    </row>
    <row r="795" spans="1:3">
      <c r="A795" t="s">
        <v>764</v>
      </c>
      <c r="C795" t="str">
        <f t="shared" si="12"/>
        <v/>
      </c>
    </row>
    <row r="796" spans="1:3">
      <c r="A796" t="s">
        <v>763</v>
      </c>
      <c r="C796" t="str">
        <f t="shared" si="12"/>
        <v/>
      </c>
    </row>
    <row r="797" spans="1:3">
      <c r="A797" t="s">
        <v>70</v>
      </c>
      <c r="C797" t="str">
        <f t="shared" si="12"/>
        <v/>
      </c>
    </row>
    <row r="798" spans="1:3">
      <c r="A798" t="s">
        <v>581</v>
      </c>
      <c r="C798" t="str">
        <f t="shared" si="12"/>
        <v/>
      </c>
    </row>
    <row r="799" spans="1:3">
      <c r="A799" t="s">
        <v>69</v>
      </c>
      <c r="C799" t="str">
        <f t="shared" si="12"/>
        <v/>
      </c>
    </row>
    <row r="800" spans="1:3">
      <c r="A800" t="s">
        <v>643</v>
      </c>
      <c r="C800" t="str">
        <f t="shared" si="12"/>
        <v/>
      </c>
    </row>
    <row r="801" spans="1:3">
      <c r="A801" t="s">
        <v>68</v>
      </c>
      <c r="C801" t="str">
        <f t="shared" si="12"/>
        <v/>
      </c>
    </row>
    <row r="802" spans="1:3">
      <c r="A802" t="s">
        <v>762</v>
      </c>
      <c r="C802" t="str">
        <f t="shared" si="12"/>
        <v/>
      </c>
    </row>
    <row r="803" spans="1:3">
      <c r="A803" t="s">
        <v>529</v>
      </c>
      <c r="C803" t="str">
        <f t="shared" si="12"/>
        <v/>
      </c>
    </row>
    <row r="804" spans="1:3">
      <c r="A804" t="s">
        <v>406</v>
      </c>
      <c r="C804" t="str">
        <f t="shared" si="12"/>
        <v/>
      </c>
    </row>
    <row r="805" spans="1:3">
      <c r="A805" t="s">
        <v>690</v>
      </c>
      <c r="C805" t="str">
        <f t="shared" si="12"/>
        <v/>
      </c>
    </row>
    <row r="806" spans="1:3">
      <c r="A806" t="s">
        <v>761</v>
      </c>
      <c r="C806" t="str">
        <f t="shared" si="12"/>
        <v/>
      </c>
    </row>
    <row r="807" spans="1:3">
      <c r="A807" t="s">
        <v>67</v>
      </c>
      <c r="B807" t="s">
        <v>1134</v>
      </c>
      <c r="C807" t="str">
        <f t="shared" si="12"/>
        <v>SourceWatch</v>
      </c>
    </row>
    <row r="808" spans="1:3">
      <c r="A808" t="s">
        <v>680</v>
      </c>
      <c r="C808" t="str">
        <f t="shared" si="12"/>
        <v/>
      </c>
    </row>
    <row r="809" spans="1:3">
      <c r="A809" t="s">
        <v>1004</v>
      </c>
      <c r="C809" t="str">
        <f t="shared" si="12"/>
        <v/>
      </c>
    </row>
    <row r="810" spans="1:3">
      <c r="A810" t="s">
        <v>405</v>
      </c>
      <c r="C810" t="str">
        <f t="shared" si="12"/>
        <v/>
      </c>
    </row>
    <row r="811" spans="1:3">
      <c r="A811" t="s">
        <v>642</v>
      </c>
      <c r="C811" t="str">
        <f t="shared" si="12"/>
        <v/>
      </c>
    </row>
    <row r="812" spans="1:3">
      <c r="A812" t="s">
        <v>760</v>
      </c>
      <c r="C812" t="str">
        <f t="shared" si="12"/>
        <v/>
      </c>
    </row>
    <row r="813" spans="1:3">
      <c r="A813" t="s">
        <v>66</v>
      </c>
      <c r="B813" t="s">
        <v>1135</v>
      </c>
      <c r="C813" t="str">
        <f t="shared" si="12"/>
        <v>SourceWatch</v>
      </c>
    </row>
    <row r="814" spans="1:3">
      <c r="A814" t="s">
        <v>580</v>
      </c>
      <c r="C814" t="str">
        <f t="shared" si="12"/>
        <v/>
      </c>
    </row>
    <row r="815" spans="1:3">
      <c r="A815" t="s">
        <v>65</v>
      </c>
      <c r="C815" t="str">
        <f t="shared" si="12"/>
        <v/>
      </c>
    </row>
    <row r="816" spans="1:3">
      <c r="A816" t="s">
        <v>1003</v>
      </c>
      <c r="C816" t="str">
        <f t="shared" si="12"/>
        <v/>
      </c>
    </row>
    <row r="817" spans="1:3">
      <c r="A817" t="s">
        <v>64</v>
      </c>
      <c r="C817" t="str">
        <f t="shared" si="12"/>
        <v/>
      </c>
    </row>
    <row r="818" spans="1:3">
      <c r="A818" t="s">
        <v>63</v>
      </c>
      <c r="B818" t="s">
        <v>1136</v>
      </c>
      <c r="C818" t="str">
        <f t="shared" si="12"/>
        <v>SourceWatch</v>
      </c>
    </row>
    <row r="819" spans="1:3">
      <c r="A819" t="s">
        <v>404</v>
      </c>
      <c r="B819" t="s">
        <v>1136</v>
      </c>
      <c r="C819" t="str">
        <f t="shared" si="12"/>
        <v>SourceWatch</v>
      </c>
    </row>
    <row r="820" spans="1:3">
      <c r="A820" t="s">
        <v>62</v>
      </c>
      <c r="C820" t="str">
        <f t="shared" si="12"/>
        <v/>
      </c>
    </row>
    <row r="821" spans="1:3">
      <c r="A821" t="s">
        <v>579</v>
      </c>
      <c r="C821" t="str">
        <f t="shared" si="12"/>
        <v/>
      </c>
    </row>
    <row r="822" spans="1:3">
      <c r="A822" t="s">
        <v>578</v>
      </c>
      <c r="C822" t="str">
        <f t="shared" si="12"/>
        <v/>
      </c>
    </row>
    <row r="823" spans="1:3">
      <c r="A823" t="s">
        <v>403</v>
      </c>
      <c r="C823" t="str">
        <f t="shared" si="12"/>
        <v/>
      </c>
    </row>
    <row r="824" spans="1:3">
      <c r="A824" t="s">
        <v>528</v>
      </c>
      <c r="B824" t="s">
        <v>1137</v>
      </c>
      <c r="C824" t="str">
        <f t="shared" si="12"/>
        <v>SourceWatch</v>
      </c>
    </row>
    <row r="825" spans="1:3">
      <c r="A825" t="s">
        <v>759</v>
      </c>
      <c r="C825" t="str">
        <f t="shared" si="12"/>
        <v/>
      </c>
    </row>
    <row r="826" spans="1:3">
      <c r="A826" t="s">
        <v>402</v>
      </c>
      <c r="C826" t="str">
        <f t="shared" si="12"/>
        <v/>
      </c>
    </row>
    <row r="827" spans="1:3">
      <c r="A827" t="s">
        <v>527</v>
      </c>
      <c r="C827" t="str">
        <f t="shared" si="12"/>
        <v/>
      </c>
    </row>
    <row r="828" spans="1:3">
      <c r="A828" t="s">
        <v>758</v>
      </c>
      <c r="C828" t="str">
        <f t="shared" si="12"/>
        <v/>
      </c>
    </row>
    <row r="829" spans="1:3">
      <c r="A829" t="s">
        <v>60</v>
      </c>
      <c r="C829" t="str">
        <f t="shared" si="12"/>
        <v/>
      </c>
    </row>
    <row r="830" spans="1:3">
      <c r="A830" t="s">
        <v>59</v>
      </c>
      <c r="C830" t="str">
        <f t="shared" si="12"/>
        <v/>
      </c>
    </row>
    <row r="831" spans="1:3">
      <c r="A831" t="s">
        <v>689</v>
      </c>
      <c r="B831" t="s">
        <v>1138</v>
      </c>
      <c r="C831" t="str">
        <f t="shared" si="12"/>
        <v>SourceWatch</v>
      </c>
    </row>
    <row r="832" spans="1:3">
      <c r="A832" t="s">
        <v>401</v>
      </c>
      <c r="C832" t="str">
        <f t="shared" si="12"/>
        <v/>
      </c>
    </row>
    <row r="833" spans="1:3">
      <c r="A833" t="s">
        <v>357</v>
      </c>
      <c r="C833" t="str">
        <f t="shared" si="12"/>
        <v/>
      </c>
    </row>
    <row r="834" spans="1:3">
      <c r="A834" t="s">
        <v>1002</v>
      </c>
      <c r="B834" t="s">
        <v>1139</v>
      </c>
      <c r="C834" t="str">
        <f t="shared" si="12"/>
        <v>SourceWatch</v>
      </c>
    </row>
    <row r="835" spans="1:3">
      <c r="A835" t="s">
        <v>757</v>
      </c>
      <c r="C835" t="str">
        <f t="shared" ref="C835:C898" si="13">IF(ISNUMBER(SEARCH("Desmog",B835)),"DeSmog",IF(ISNUMBER(SEARCH("sourcewatch",B835)),"SourceWatch",IF(B835="","","Other")))</f>
        <v/>
      </c>
    </row>
    <row r="836" spans="1:3">
      <c r="A836" t="s">
        <v>756</v>
      </c>
      <c r="C836" t="str">
        <f t="shared" si="13"/>
        <v/>
      </c>
    </row>
    <row r="837" spans="1:3">
      <c r="A837" t="s">
        <v>399</v>
      </c>
      <c r="C837" t="str">
        <f t="shared" si="13"/>
        <v/>
      </c>
    </row>
    <row r="838" spans="1:3">
      <c r="A838" t="s">
        <v>398</v>
      </c>
      <c r="C838" t="str">
        <f t="shared" si="13"/>
        <v/>
      </c>
    </row>
    <row r="839" spans="1:3">
      <c r="A839" t="s">
        <v>577</v>
      </c>
      <c r="C839" t="str">
        <f t="shared" si="13"/>
        <v/>
      </c>
    </row>
    <row r="840" spans="1:3">
      <c r="A840" t="s">
        <v>755</v>
      </c>
      <c r="C840" t="str">
        <f t="shared" si="13"/>
        <v/>
      </c>
    </row>
    <row r="841" spans="1:3">
      <c r="A841" t="s">
        <v>708</v>
      </c>
      <c r="C841" t="str">
        <f t="shared" si="13"/>
        <v/>
      </c>
    </row>
    <row r="842" spans="1:3">
      <c r="A842" t="s">
        <v>1001</v>
      </c>
      <c r="C842" t="str">
        <f t="shared" si="13"/>
        <v/>
      </c>
    </row>
    <row r="843" spans="1:3">
      <c r="A843" t="s">
        <v>754</v>
      </c>
      <c r="C843" t="str">
        <f t="shared" si="13"/>
        <v/>
      </c>
    </row>
    <row r="844" spans="1:3">
      <c r="A844" t="s">
        <v>1000</v>
      </c>
      <c r="C844" t="str">
        <f t="shared" si="13"/>
        <v/>
      </c>
    </row>
    <row r="845" spans="1:3">
      <c r="A845" t="s">
        <v>753</v>
      </c>
      <c r="C845" t="str">
        <f t="shared" si="13"/>
        <v/>
      </c>
    </row>
    <row r="846" spans="1:3">
      <c r="A846" t="s">
        <v>58</v>
      </c>
      <c r="C846" t="str">
        <f t="shared" si="13"/>
        <v/>
      </c>
    </row>
    <row r="847" spans="1:3">
      <c r="A847" t="s">
        <v>397</v>
      </c>
      <c r="C847" t="str">
        <f t="shared" si="13"/>
        <v/>
      </c>
    </row>
    <row r="848" spans="1:3">
      <c r="A848" t="s">
        <v>57</v>
      </c>
      <c r="C848" t="str">
        <f t="shared" si="13"/>
        <v/>
      </c>
    </row>
    <row r="849" spans="1:4">
      <c r="A849" t="s">
        <v>752</v>
      </c>
      <c r="C849" t="str">
        <f t="shared" si="13"/>
        <v/>
      </c>
    </row>
    <row r="850" spans="1:4">
      <c r="A850" t="s">
        <v>56</v>
      </c>
      <c r="C850" t="str">
        <f t="shared" si="13"/>
        <v/>
      </c>
    </row>
    <row r="851" spans="1:4">
      <c r="A851" t="s">
        <v>55</v>
      </c>
      <c r="C851" t="str">
        <f t="shared" si="13"/>
        <v/>
      </c>
    </row>
    <row r="852" spans="1:4">
      <c r="A852" t="s">
        <v>54</v>
      </c>
      <c r="C852" t="str">
        <f t="shared" si="13"/>
        <v/>
      </c>
    </row>
    <row r="853" spans="1:4">
      <c r="A853" t="s">
        <v>53</v>
      </c>
      <c r="C853" t="str">
        <f t="shared" si="13"/>
        <v/>
      </c>
    </row>
    <row r="854" spans="1:4">
      <c r="A854" t="s">
        <v>751</v>
      </c>
      <c r="C854" t="str">
        <f t="shared" si="13"/>
        <v/>
      </c>
    </row>
    <row r="855" spans="1:4">
      <c r="A855" t="s">
        <v>52</v>
      </c>
      <c r="C855" t="str">
        <f t="shared" si="13"/>
        <v/>
      </c>
      <c r="D855" t="s">
        <v>1126</v>
      </c>
    </row>
    <row r="856" spans="1:4">
      <c r="A856" t="s">
        <v>999</v>
      </c>
      <c r="C856" t="str">
        <f t="shared" si="13"/>
        <v/>
      </c>
    </row>
    <row r="857" spans="1:4">
      <c r="A857" t="s">
        <v>51</v>
      </c>
      <c r="C857" t="str">
        <f t="shared" si="13"/>
        <v/>
      </c>
    </row>
    <row r="858" spans="1:4">
      <c r="A858" t="s">
        <v>640</v>
      </c>
      <c r="C858" t="str">
        <f t="shared" si="13"/>
        <v/>
      </c>
    </row>
    <row r="859" spans="1:4">
      <c r="A859" t="s">
        <v>998</v>
      </c>
      <c r="C859" t="str">
        <f t="shared" si="13"/>
        <v/>
      </c>
    </row>
    <row r="860" spans="1:4">
      <c r="A860" t="s">
        <v>997</v>
      </c>
      <c r="C860" t="str">
        <f t="shared" si="13"/>
        <v/>
      </c>
    </row>
    <row r="861" spans="1:4">
      <c r="A861" t="s">
        <v>750</v>
      </c>
      <c r="C861" t="str">
        <f t="shared" si="13"/>
        <v/>
      </c>
    </row>
    <row r="862" spans="1:4">
      <c r="A862" t="s">
        <v>749</v>
      </c>
      <c r="C862" t="str">
        <f t="shared" si="13"/>
        <v/>
      </c>
    </row>
    <row r="863" spans="1:4">
      <c r="A863" t="s">
        <v>50</v>
      </c>
      <c r="C863" t="str">
        <f t="shared" si="13"/>
        <v/>
      </c>
    </row>
    <row r="864" spans="1:4">
      <c r="A864" t="s">
        <v>396</v>
      </c>
      <c r="C864" t="str">
        <f t="shared" si="13"/>
        <v/>
      </c>
    </row>
    <row r="865" spans="1:3">
      <c r="A865" t="s">
        <v>395</v>
      </c>
      <c r="C865" t="str">
        <f t="shared" si="13"/>
        <v/>
      </c>
    </row>
    <row r="866" spans="1:3">
      <c r="A866" t="s">
        <v>576</v>
      </c>
      <c r="C866" t="str">
        <f t="shared" si="13"/>
        <v/>
      </c>
    </row>
    <row r="867" spans="1:3">
      <c r="A867" t="s">
        <v>639</v>
      </c>
      <c r="C867" t="str">
        <f t="shared" si="13"/>
        <v/>
      </c>
    </row>
    <row r="868" spans="1:3">
      <c r="A868" t="s">
        <v>748</v>
      </c>
      <c r="C868" t="str">
        <f t="shared" si="13"/>
        <v/>
      </c>
    </row>
    <row r="869" spans="1:3">
      <c r="A869" t="s">
        <v>747</v>
      </c>
      <c r="C869" t="str">
        <f t="shared" si="13"/>
        <v/>
      </c>
    </row>
    <row r="870" spans="1:3">
      <c r="A870" t="s">
        <v>526</v>
      </c>
      <c r="C870" t="str">
        <f t="shared" si="13"/>
        <v/>
      </c>
    </row>
    <row r="871" spans="1:3">
      <c r="A871" t="s">
        <v>746</v>
      </c>
      <c r="C871" t="str">
        <f t="shared" si="13"/>
        <v/>
      </c>
    </row>
    <row r="872" spans="1:3">
      <c r="A872" t="s">
        <v>49</v>
      </c>
      <c r="C872" t="str">
        <f t="shared" si="13"/>
        <v/>
      </c>
    </row>
    <row r="873" spans="1:3">
      <c r="A873" t="s">
        <v>745</v>
      </c>
      <c r="C873" t="str">
        <f t="shared" si="13"/>
        <v/>
      </c>
    </row>
    <row r="874" spans="1:3">
      <c r="A874" t="s">
        <v>744</v>
      </c>
      <c r="C874" t="str">
        <f t="shared" si="13"/>
        <v/>
      </c>
    </row>
    <row r="875" spans="1:3">
      <c r="A875" t="s">
        <v>356</v>
      </c>
      <c r="B875" t="s">
        <v>1140</v>
      </c>
      <c r="C875" t="str">
        <f t="shared" si="13"/>
        <v>SourceWatch</v>
      </c>
    </row>
    <row r="876" spans="1:3">
      <c r="A876" t="s">
        <v>743</v>
      </c>
      <c r="C876" t="str">
        <f t="shared" si="13"/>
        <v/>
      </c>
    </row>
    <row r="877" spans="1:3">
      <c r="A877" t="s">
        <v>394</v>
      </c>
      <c r="C877" t="str">
        <f t="shared" si="13"/>
        <v/>
      </c>
    </row>
    <row r="878" spans="1:3">
      <c r="A878" t="s">
        <v>742</v>
      </c>
      <c r="C878" t="str">
        <f t="shared" si="13"/>
        <v/>
      </c>
    </row>
    <row r="879" spans="1:3">
      <c r="A879" t="s">
        <v>741</v>
      </c>
      <c r="C879" t="str">
        <f t="shared" si="13"/>
        <v/>
      </c>
    </row>
    <row r="880" spans="1:3">
      <c r="A880" t="s">
        <v>48</v>
      </c>
      <c r="C880" t="str">
        <f t="shared" si="13"/>
        <v/>
      </c>
    </row>
    <row r="881" spans="1:3">
      <c r="A881" t="s">
        <v>740</v>
      </c>
      <c r="C881" t="str">
        <f t="shared" si="13"/>
        <v/>
      </c>
    </row>
    <row r="882" spans="1:3">
      <c r="A882" t="s">
        <v>47</v>
      </c>
      <c r="C882" t="str">
        <f t="shared" si="13"/>
        <v/>
      </c>
    </row>
    <row r="883" spans="1:3">
      <c r="A883" t="s">
        <v>739</v>
      </c>
      <c r="C883" t="str">
        <f t="shared" si="13"/>
        <v/>
      </c>
    </row>
    <row r="884" spans="1:3">
      <c r="A884" t="s">
        <v>46</v>
      </c>
      <c r="C884" t="str">
        <f t="shared" si="13"/>
        <v/>
      </c>
    </row>
    <row r="885" spans="1:3">
      <c r="A885" t="s">
        <v>393</v>
      </c>
      <c r="C885" t="str">
        <f t="shared" si="13"/>
        <v/>
      </c>
    </row>
    <row r="886" spans="1:3">
      <c r="A886" t="s">
        <v>525</v>
      </c>
      <c r="C886" t="str">
        <f t="shared" si="13"/>
        <v/>
      </c>
    </row>
    <row r="887" spans="1:3">
      <c r="A887" t="s">
        <v>996</v>
      </c>
      <c r="C887" t="str">
        <f t="shared" si="13"/>
        <v/>
      </c>
    </row>
    <row r="888" spans="1:3">
      <c r="A888" t="s">
        <v>738</v>
      </c>
      <c r="C888" t="str">
        <f t="shared" si="13"/>
        <v/>
      </c>
    </row>
    <row r="889" spans="1:3">
      <c r="A889" t="s">
        <v>45</v>
      </c>
      <c r="C889" t="str">
        <f t="shared" si="13"/>
        <v/>
      </c>
    </row>
    <row r="890" spans="1:3">
      <c r="A890" t="s">
        <v>995</v>
      </c>
      <c r="B890" t="s">
        <v>1141</v>
      </c>
      <c r="C890" t="str">
        <f t="shared" si="13"/>
        <v>DeSmog</v>
      </c>
    </row>
    <row r="891" spans="1:3">
      <c r="A891" t="s">
        <v>392</v>
      </c>
      <c r="B891" t="s">
        <v>1141</v>
      </c>
      <c r="C891" t="str">
        <f t="shared" si="13"/>
        <v>DeSmog</v>
      </c>
    </row>
    <row r="892" spans="1:3">
      <c r="A892" t="s">
        <v>994</v>
      </c>
      <c r="C892" t="str">
        <f t="shared" si="13"/>
        <v/>
      </c>
    </row>
    <row r="893" spans="1:3">
      <c r="A893" t="s">
        <v>524</v>
      </c>
      <c r="C893" t="str">
        <f t="shared" si="13"/>
        <v/>
      </c>
    </row>
    <row r="894" spans="1:3">
      <c r="A894" t="s">
        <v>575</v>
      </c>
      <c r="C894" t="str">
        <f t="shared" si="13"/>
        <v/>
      </c>
    </row>
    <row r="895" spans="1:3">
      <c r="A895" t="s">
        <v>391</v>
      </c>
      <c r="C895" t="str">
        <f t="shared" si="13"/>
        <v/>
      </c>
    </row>
    <row r="896" spans="1:3">
      <c r="A896" t="s">
        <v>44</v>
      </c>
      <c r="C896" t="str">
        <f t="shared" si="13"/>
        <v/>
      </c>
    </row>
    <row r="897" spans="1:3">
      <c r="A897" t="s">
        <v>523</v>
      </c>
      <c r="C897" t="str">
        <f t="shared" si="13"/>
        <v/>
      </c>
    </row>
    <row r="898" spans="1:3">
      <c r="A898" t="s">
        <v>43</v>
      </c>
      <c r="C898" t="str">
        <f t="shared" si="13"/>
        <v/>
      </c>
    </row>
    <row r="899" spans="1:3">
      <c r="A899" t="s">
        <v>737</v>
      </c>
      <c r="C899" t="str">
        <f t="shared" ref="C899:C962" si="14">IF(ISNUMBER(SEARCH("Desmog",B899)),"DeSmog",IF(ISNUMBER(SEARCH("sourcewatch",B899)),"SourceWatch",IF(B899="","","Other")))</f>
        <v/>
      </c>
    </row>
    <row r="900" spans="1:3">
      <c r="A900" t="s">
        <v>353</v>
      </c>
      <c r="C900" t="str">
        <f t="shared" si="14"/>
        <v/>
      </c>
    </row>
    <row r="901" spans="1:3">
      <c r="A901" t="s">
        <v>42</v>
      </c>
      <c r="C901" t="str">
        <f t="shared" si="14"/>
        <v/>
      </c>
    </row>
    <row r="902" spans="1:3">
      <c r="A902" t="s">
        <v>574</v>
      </c>
      <c r="C902" t="str">
        <f t="shared" si="14"/>
        <v/>
      </c>
    </row>
    <row r="903" spans="1:3">
      <c r="A903" t="s">
        <v>573</v>
      </c>
      <c r="C903" t="str">
        <f t="shared" si="14"/>
        <v/>
      </c>
    </row>
    <row r="904" spans="1:3">
      <c r="A904" t="s">
        <v>41</v>
      </c>
      <c r="C904" t="str">
        <f t="shared" si="14"/>
        <v/>
      </c>
    </row>
    <row r="905" spans="1:3">
      <c r="A905" t="s">
        <v>390</v>
      </c>
      <c r="C905" t="str">
        <f t="shared" si="14"/>
        <v/>
      </c>
    </row>
    <row r="906" spans="1:3">
      <c r="A906" t="s">
        <v>556</v>
      </c>
      <c r="C906" t="str">
        <f t="shared" si="14"/>
        <v/>
      </c>
    </row>
    <row r="907" spans="1:3">
      <c r="A907" t="s">
        <v>572</v>
      </c>
      <c r="C907" t="str">
        <f t="shared" si="14"/>
        <v/>
      </c>
    </row>
    <row r="908" spans="1:3">
      <c r="A908" t="s">
        <v>571</v>
      </c>
      <c r="C908" t="str">
        <f t="shared" si="14"/>
        <v/>
      </c>
    </row>
    <row r="909" spans="1:3">
      <c r="A909" t="s">
        <v>993</v>
      </c>
      <c r="C909" t="str">
        <f t="shared" si="14"/>
        <v/>
      </c>
    </row>
    <row r="910" spans="1:3">
      <c r="A910" t="s">
        <v>736</v>
      </c>
      <c r="C910" t="str">
        <f t="shared" si="14"/>
        <v/>
      </c>
    </row>
    <row r="911" spans="1:3">
      <c r="A911" t="s">
        <v>40</v>
      </c>
      <c r="C911" t="str">
        <f t="shared" si="14"/>
        <v/>
      </c>
    </row>
    <row r="912" spans="1:3">
      <c r="A912" t="s">
        <v>522</v>
      </c>
      <c r="C912" t="str">
        <f t="shared" si="14"/>
        <v/>
      </c>
    </row>
    <row r="913" spans="1:3">
      <c r="A913" t="s">
        <v>39</v>
      </c>
      <c r="C913" t="str">
        <f t="shared" si="14"/>
        <v/>
      </c>
    </row>
    <row r="914" spans="1:3">
      <c r="A914" t="s">
        <v>735</v>
      </c>
      <c r="C914" t="str">
        <f t="shared" si="14"/>
        <v/>
      </c>
    </row>
    <row r="915" spans="1:3">
      <c r="A915" t="s">
        <v>38</v>
      </c>
      <c r="C915" t="str">
        <f t="shared" si="14"/>
        <v/>
      </c>
    </row>
    <row r="916" spans="1:3">
      <c r="A916" t="s">
        <v>37</v>
      </c>
      <c r="C916" t="str">
        <f t="shared" si="14"/>
        <v/>
      </c>
    </row>
    <row r="917" spans="1:3">
      <c r="A917" t="s">
        <v>389</v>
      </c>
      <c r="C917" t="str">
        <f t="shared" si="14"/>
        <v/>
      </c>
    </row>
    <row r="918" spans="1:3">
      <c r="A918" t="s">
        <v>36</v>
      </c>
      <c r="C918" t="str">
        <f t="shared" si="14"/>
        <v/>
      </c>
    </row>
    <row r="919" spans="1:3">
      <c r="A919" t="s">
        <v>35</v>
      </c>
      <c r="C919" t="str">
        <f t="shared" si="14"/>
        <v/>
      </c>
    </row>
    <row r="920" spans="1:3">
      <c r="A920" t="s">
        <v>638</v>
      </c>
      <c r="C920" t="str">
        <f t="shared" si="14"/>
        <v/>
      </c>
    </row>
    <row r="921" spans="1:3">
      <c r="A921" t="s">
        <v>34</v>
      </c>
      <c r="C921" t="str">
        <f t="shared" si="14"/>
        <v/>
      </c>
    </row>
    <row r="922" spans="1:3">
      <c r="A922" t="s">
        <v>521</v>
      </c>
      <c r="C922" t="str">
        <f t="shared" si="14"/>
        <v/>
      </c>
    </row>
    <row r="923" spans="1:3">
      <c r="A923" t="s">
        <v>388</v>
      </c>
      <c r="C923" t="str">
        <f t="shared" si="14"/>
        <v/>
      </c>
    </row>
    <row r="924" spans="1:3">
      <c r="A924" t="s">
        <v>734</v>
      </c>
      <c r="C924" t="str">
        <f t="shared" si="14"/>
        <v/>
      </c>
    </row>
    <row r="925" spans="1:3">
      <c r="A925" t="s">
        <v>992</v>
      </c>
      <c r="C925" t="str">
        <f t="shared" si="14"/>
        <v/>
      </c>
    </row>
    <row r="926" spans="1:3">
      <c r="A926" t="s">
        <v>733</v>
      </c>
      <c r="C926" t="str">
        <f t="shared" si="14"/>
        <v/>
      </c>
    </row>
    <row r="927" spans="1:3">
      <c r="A927" t="s">
        <v>679</v>
      </c>
      <c r="C927" t="str">
        <f t="shared" si="14"/>
        <v/>
      </c>
    </row>
    <row r="928" spans="1:3">
      <c r="A928" t="s">
        <v>637</v>
      </c>
      <c r="C928" t="str">
        <f t="shared" si="14"/>
        <v/>
      </c>
    </row>
    <row r="929" spans="1:3">
      <c r="A929" t="s">
        <v>732</v>
      </c>
      <c r="C929" t="str">
        <f t="shared" si="14"/>
        <v/>
      </c>
    </row>
    <row r="930" spans="1:3">
      <c r="A930" t="s">
        <v>32</v>
      </c>
      <c r="C930" t="str">
        <f t="shared" si="14"/>
        <v/>
      </c>
    </row>
    <row r="931" spans="1:3">
      <c r="A931" t="s">
        <v>570</v>
      </c>
      <c r="C931" t="str">
        <f t="shared" si="14"/>
        <v/>
      </c>
    </row>
    <row r="932" spans="1:3" ht="17">
      <c r="A932" s="1" t="s">
        <v>688</v>
      </c>
      <c r="C932" t="str">
        <f t="shared" si="14"/>
        <v/>
      </c>
    </row>
    <row r="933" spans="1:3">
      <c r="A933" t="s">
        <v>31</v>
      </c>
      <c r="C933" t="str">
        <f t="shared" si="14"/>
        <v/>
      </c>
    </row>
    <row r="934" spans="1:3">
      <c r="A934" t="s">
        <v>991</v>
      </c>
      <c r="C934" t="str">
        <f t="shared" si="14"/>
        <v/>
      </c>
    </row>
    <row r="935" spans="1:3">
      <c r="A935" t="s">
        <v>30</v>
      </c>
      <c r="C935" t="str">
        <f t="shared" si="14"/>
        <v/>
      </c>
    </row>
    <row r="936" spans="1:3">
      <c r="A936" t="s">
        <v>990</v>
      </c>
      <c r="C936" t="str">
        <f t="shared" si="14"/>
        <v/>
      </c>
    </row>
    <row r="937" spans="1:3">
      <c r="A937" t="s">
        <v>29</v>
      </c>
      <c r="C937" t="str">
        <f t="shared" si="14"/>
        <v/>
      </c>
    </row>
    <row r="938" spans="1:3">
      <c r="A938" t="s">
        <v>386</v>
      </c>
      <c r="C938" t="str">
        <f t="shared" si="14"/>
        <v/>
      </c>
    </row>
    <row r="939" spans="1:3">
      <c r="A939" t="s">
        <v>731</v>
      </c>
      <c r="C939" t="str">
        <f t="shared" si="14"/>
        <v/>
      </c>
    </row>
    <row r="940" spans="1:3">
      <c r="A940" t="s">
        <v>569</v>
      </c>
      <c r="C940" t="str">
        <f t="shared" si="14"/>
        <v/>
      </c>
    </row>
    <row r="941" spans="1:3">
      <c r="A941" t="s">
        <v>385</v>
      </c>
      <c r="C941" t="str">
        <f t="shared" si="14"/>
        <v/>
      </c>
    </row>
    <row r="942" spans="1:3">
      <c r="A942" t="s">
        <v>28</v>
      </c>
      <c r="C942" t="str">
        <f t="shared" si="14"/>
        <v/>
      </c>
    </row>
    <row r="943" spans="1:3">
      <c r="A943" t="s">
        <v>989</v>
      </c>
      <c r="C943" t="str">
        <f t="shared" si="14"/>
        <v/>
      </c>
    </row>
    <row r="944" spans="1:3">
      <c r="A944" t="s">
        <v>730</v>
      </c>
      <c r="C944" t="str">
        <f t="shared" si="14"/>
        <v/>
      </c>
    </row>
    <row r="945" spans="1:3">
      <c r="A945" t="s">
        <v>729</v>
      </c>
      <c r="C945" t="str">
        <f t="shared" si="14"/>
        <v/>
      </c>
    </row>
    <row r="946" spans="1:3">
      <c r="A946" t="s">
        <v>988</v>
      </c>
      <c r="C946" t="str">
        <f t="shared" si="14"/>
        <v/>
      </c>
    </row>
    <row r="947" spans="1:3">
      <c r="A947" t="s">
        <v>27</v>
      </c>
      <c r="C947" t="str">
        <f t="shared" si="14"/>
        <v/>
      </c>
    </row>
    <row r="948" spans="1:3">
      <c r="A948" t="s">
        <v>636</v>
      </c>
      <c r="C948" t="str">
        <f t="shared" si="14"/>
        <v/>
      </c>
    </row>
    <row r="949" spans="1:3">
      <c r="A949" t="s">
        <v>728</v>
      </c>
      <c r="C949" t="str">
        <f t="shared" si="14"/>
        <v/>
      </c>
    </row>
    <row r="950" spans="1:3">
      <c r="A950" t="s">
        <v>727</v>
      </c>
      <c r="C950" t="str">
        <f t="shared" si="14"/>
        <v/>
      </c>
    </row>
    <row r="951" spans="1:3">
      <c r="A951" t="s">
        <v>635</v>
      </c>
      <c r="C951" t="str">
        <f t="shared" si="14"/>
        <v/>
      </c>
    </row>
    <row r="952" spans="1:3">
      <c r="A952" t="s">
        <v>26</v>
      </c>
      <c r="C952" t="str">
        <f t="shared" si="14"/>
        <v/>
      </c>
    </row>
    <row r="953" spans="1:3">
      <c r="A953" t="s">
        <v>25</v>
      </c>
      <c r="B953" t="s">
        <v>1142</v>
      </c>
      <c r="C953" t="str">
        <f t="shared" si="14"/>
        <v>SourceWatch</v>
      </c>
    </row>
    <row r="954" spans="1:3">
      <c r="A954" t="s">
        <v>568</v>
      </c>
      <c r="C954" t="str">
        <f t="shared" si="14"/>
        <v/>
      </c>
    </row>
    <row r="955" spans="1:3">
      <c r="A955" t="s">
        <v>520</v>
      </c>
      <c r="C955" t="str">
        <f t="shared" si="14"/>
        <v/>
      </c>
    </row>
    <row r="956" spans="1:3">
      <c r="A956" t="s">
        <v>726</v>
      </c>
      <c r="C956" t="str">
        <f t="shared" si="14"/>
        <v/>
      </c>
    </row>
    <row r="957" spans="1:3">
      <c r="A957" t="s">
        <v>24</v>
      </c>
      <c r="C957" t="str">
        <f t="shared" si="14"/>
        <v/>
      </c>
    </row>
    <row r="958" spans="1:3">
      <c r="A958" t="s">
        <v>384</v>
      </c>
      <c r="C958" t="str">
        <f t="shared" si="14"/>
        <v/>
      </c>
    </row>
    <row r="959" spans="1:3">
      <c r="A959" t="s">
        <v>383</v>
      </c>
      <c r="C959" t="str">
        <f t="shared" si="14"/>
        <v/>
      </c>
    </row>
    <row r="960" spans="1:3">
      <c r="A960" t="s">
        <v>725</v>
      </c>
      <c r="C960" t="str">
        <f t="shared" si="14"/>
        <v/>
      </c>
    </row>
    <row r="961" spans="1:3">
      <c r="A961" t="s">
        <v>519</v>
      </c>
      <c r="C961" t="str">
        <f t="shared" si="14"/>
        <v/>
      </c>
    </row>
    <row r="962" spans="1:3">
      <c r="A962" t="s">
        <v>23</v>
      </c>
      <c r="C962" t="str">
        <f t="shared" si="14"/>
        <v/>
      </c>
    </row>
    <row r="963" spans="1:3">
      <c r="A963" t="s">
        <v>724</v>
      </c>
      <c r="C963" t="str">
        <f t="shared" ref="C963:C1008" si="15">IF(ISNUMBER(SEARCH("Desmog",B963)),"DeSmog",IF(ISNUMBER(SEARCH("sourcewatch",B963)),"SourceWatch",IF(B963="","","Other")))</f>
        <v/>
      </c>
    </row>
    <row r="964" spans="1:3">
      <c r="A964" t="s">
        <v>723</v>
      </c>
      <c r="C964" t="str">
        <f t="shared" si="15"/>
        <v/>
      </c>
    </row>
    <row r="965" spans="1:3">
      <c r="A965" t="s">
        <v>22</v>
      </c>
      <c r="C965" t="str">
        <f t="shared" si="15"/>
        <v/>
      </c>
    </row>
    <row r="966" spans="1:3">
      <c r="A966" t="s">
        <v>382</v>
      </c>
      <c r="C966" t="str">
        <f t="shared" si="15"/>
        <v/>
      </c>
    </row>
    <row r="967" spans="1:3">
      <c r="A967" t="s">
        <v>21</v>
      </c>
      <c r="C967" t="str">
        <f t="shared" si="15"/>
        <v/>
      </c>
    </row>
    <row r="968" spans="1:3">
      <c r="A968" t="s">
        <v>687</v>
      </c>
      <c r="C968" t="str">
        <f t="shared" si="15"/>
        <v/>
      </c>
    </row>
    <row r="969" spans="1:3">
      <c r="A969" t="s">
        <v>20</v>
      </c>
      <c r="B969" t="s">
        <v>1143</v>
      </c>
      <c r="C969" t="str">
        <f t="shared" si="15"/>
        <v>SourceWatch</v>
      </c>
    </row>
    <row r="970" spans="1:3">
      <c r="A970" t="s">
        <v>381</v>
      </c>
      <c r="B970" t="s">
        <v>1143</v>
      </c>
      <c r="C970" t="str">
        <f t="shared" si="15"/>
        <v>SourceWatch</v>
      </c>
    </row>
    <row r="971" spans="1:3">
      <c r="A971" t="s">
        <v>567</v>
      </c>
      <c r="B971" t="s">
        <v>1143</v>
      </c>
      <c r="C971" t="str">
        <f t="shared" si="15"/>
        <v>SourceWatch</v>
      </c>
    </row>
    <row r="972" spans="1:3">
      <c r="A972" t="s">
        <v>518</v>
      </c>
      <c r="C972" t="str">
        <f t="shared" si="15"/>
        <v/>
      </c>
    </row>
    <row r="973" spans="1:3">
      <c r="A973" t="s">
        <v>19</v>
      </c>
      <c r="C973" t="str">
        <f t="shared" si="15"/>
        <v/>
      </c>
    </row>
    <row r="974" spans="1:3">
      <c r="A974" t="s">
        <v>722</v>
      </c>
      <c r="C974" t="str">
        <f t="shared" si="15"/>
        <v/>
      </c>
    </row>
    <row r="975" spans="1:3">
      <c r="A975" t="s">
        <v>18</v>
      </c>
      <c r="C975" t="str">
        <f t="shared" si="15"/>
        <v/>
      </c>
    </row>
    <row r="976" spans="1:3">
      <c r="A976" t="s">
        <v>17</v>
      </c>
      <c r="C976" t="str">
        <f t="shared" si="15"/>
        <v/>
      </c>
    </row>
    <row r="977" spans="1:3">
      <c r="A977" t="s">
        <v>16</v>
      </c>
      <c r="C977" t="str">
        <f t="shared" si="15"/>
        <v/>
      </c>
    </row>
    <row r="978" spans="1:3">
      <c r="A978" t="s">
        <v>721</v>
      </c>
      <c r="C978" t="str">
        <f t="shared" si="15"/>
        <v/>
      </c>
    </row>
    <row r="979" spans="1:3">
      <c r="A979" t="s">
        <v>720</v>
      </c>
      <c r="C979" t="str">
        <f t="shared" si="15"/>
        <v/>
      </c>
    </row>
    <row r="980" spans="1:3">
      <c r="A980" t="s">
        <v>15</v>
      </c>
      <c r="C980" t="str">
        <f t="shared" si="15"/>
        <v/>
      </c>
    </row>
    <row r="981" spans="1:3">
      <c r="A981" t="s">
        <v>554</v>
      </c>
      <c r="C981" t="str">
        <f t="shared" si="15"/>
        <v/>
      </c>
    </row>
    <row r="982" spans="1:3">
      <c r="A982" t="s">
        <v>14</v>
      </c>
      <c r="C982" t="str">
        <f t="shared" si="15"/>
        <v/>
      </c>
    </row>
    <row r="983" spans="1:3">
      <c r="A983" t="s">
        <v>13</v>
      </c>
      <c r="C983" t="str">
        <f t="shared" si="15"/>
        <v/>
      </c>
    </row>
    <row r="984" spans="1:3">
      <c r="A984" t="s">
        <v>12</v>
      </c>
      <c r="C984" t="str">
        <f t="shared" si="15"/>
        <v/>
      </c>
    </row>
    <row r="985" spans="1:3">
      <c r="A985" t="s">
        <v>719</v>
      </c>
      <c r="C985" t="str">
        <f t="shared" si="15"/>
        <v/>
      </c>
    </row>
    <row r="986" spans="1:3">
      <c r="A986" t="s">
        <v>11</v>
      </c>
      <c r="C986" t="str">
        <f t="shared" si="15"/>
        <v/>
      </c>
    </row>
    <row r="987" spans="1:3">
      <c r="A987" t="s">
        <v>10</v>
      </c>
      <c r="C987" t="str">
        <f t="shared" si="15"/>
        <v/>
      </c>
    </row>
    <row r="988" spans="1:3">
      <c r="A988" t="s">
        <v>355</v>
      </c>
      <c r="C988" t="str">
        <f t="shared" si="15"/>
        <v/>
      </c>
    </row>
    <row r="989" spans="1:3">
      <c r="A989" t="s">
        <v>380</v>
      </c>
      <c r="C989" t="str">
        <f t="shared" si="15"/>
        <v/>
      </c>
    </row>
    <row r="990" spans="1:3">
      <c r="A990" t="s">
        <v>9</v>
      </c>
      <c r="C990" t="str">
        <f t="shared" si="15"/>
        <v/>
      </c>
    </row>
    <row r="991" spans="1:3">
      <c r="A991" t="s">
        <v>8</v>
      </c>
      <c r="C991" t="str">
        <f t="shared" si="15"/>
        <v/>
      </c>
    </row>
    <row r="992" spans="1:3">
      <c r="A992" t="s">
        <v>718</v>
      </c>
      <c r="C992" t="str">
        <f t="shared" si="15"/>
        <v/>
      </c>
    </row>
    <row r="993" spans="1:3">
      <c r="A993" t="s">
        <v>7</v>
      </c>
      <c r="C993" t="str">
        <f t="shared" si="15"/>
        <v/>
      </c>
    </row>
    <row r="994" spans="1:3">
      <c r="A994" t="s">
        <v>566</v>
      </c>
      <c r="C994" t="str">
        <f t="shared" si="15"/>
        <v/>
      </c>
    </row>
    <row r="995" spans="1:3">
      <c r="A995" t="s">
        <v>6</v>
      </c>
      <c r="C995" t="str">
        <f t="shared" si="15"/>
        <v/>
      </c>
    </row>
    <row r="996" spans="1:3">
      <c r="A996" t="s">
        <v>5</v>
      </c>
      <c r="C996" t="str">
        <f t="shared" si="15"/>
        <v/>
      </c>
    </row>
    <row r="997" spans="1:3">
      <c r="A997" t="s">
        <v>717</v>
      </c>
      <c r="C997" t="str">
        <f t="shared" si="15"/>
        <v/>
      </c>
    </row>
    <row r="998" spans="1:3">
      <c r="A998" t="s">
        <v>4</v>
      </c>
      <c r="C998" t="str">
        <f t="shared" si="15"/>
        <v/>
      </c>
    </row>
    <row r="999" spans="1:3">
      <c r="A999" t="s">
        <v>716</v>
      </c>
      <c r="C999" t="str">
        <f t="shared" si="15"/>
        <v/>
      </c>
    </row>
    <row r="1000" spans="1:3">
      <c r="A1000" t="s">
        <v>634</v>
      </c>
      <c r="C1000" t="str">
        <f t="shared" si="15"/>
        <v/>
      </c>
    </row>
    <row r="1001" spans="1:3">
      <c r="A1001" t="s">
        <v>715</v>
      </c>
      <c r="C1001" t="str">
        <f t="shared" si="15"/>
        <v/>
      </c>
    </row>
    <row r="1002" spans="1:3">
      <c r="A1002" t="s">
        <v>714</v>
      </c>
      <c r="C1002" t="str">
        <f t="shared" si="15"/>
        <v/>
      </c>
    </row>
    <row r="1003" spans="1:3">
      <c r="A1003" t="s">
        <v>713</v>
      </c>
      <c r="C1003" t="str">
        <f t="shared" si="15"/>
        <v/>
      </c>
    </row>
    <row r="1004" spans="1:3">
      <c r="A1004" t="s">
        <v>987</v>
      </c>
      <c r="C1004" t="str">
        <f t="shared" si="15"/>
        <v/>
      </c>
    </row>
    <row r="1005" spans="1:3">
      <c r="A1005" t="s">
        <v>379</v>
      </c>
      <c r="B1005" t="s">
        <v>1144</v>
      </c>
      <c r="C1005" t="str">
        <f t="shared" si="15"/>
        <v>DeSmog</v>
      </c>
    </row>
    <row r="1006" spans="1:3">
      <c r="A1006" t="s">
        <v>712</v>
      </c>
      <c r="C1006" t="str">
        <f t="shared" si="15"/>
        <v/>
      </c>
    </row>
    <row r="1007" spans="1:3">
      <c r="A1007" t="s">
        <v>3</v>
      </c>
      <c r="C1007" t="str">
        <f t="shared" si="15"/>
        <v/>
      </c>
    </row>
    <row r="1008" spans="1:3">
      <c r="A1008" t="s">
        <v>0</v>
      </c>
      <c r="C1008" t="str">
        <f t="shared" si="15"/>
        <v/>
      </c>
    </row>
  </sheetData>
  <sortState xmlns:xlrd2="http://schemas.microsoft.com/office/spreadsheetml/2017/richdata2" ref="A2:A3120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Member Companies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2020-08-06T18:45:22Z</dcterms:created>
  <dcterms:modified xsi:type="dcterms:W3CDTF">2020-08-12T02:48:44Z</dcterms:modified>
</cp:coreProperties>
</file>