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4"/>
  <workbookPr/>
  <mc:AlternateContent xmlns:mc="http://schemas.openxmlformats.org/markup-compatibility/2006">
    <mc:Choice Requires="x15">
      <x15ac:absPath xmlns:x15ac="http://schemas.microsoft.com/office/spreadsheetml/2010/11/ac" url="/Volumes/Seagate4TB/Google Drive/On File/By Profile/Orgs/W-Z/Washington Policy Center/"/>
    </mc:Choice>
  </mc:AlternateContent>
  <xr:revisionPtr revIDLastSave="0" documentId="13_ncr:1_{CCF3A9B8-2395-CF49-896B-D20412BB0B8F}" xr6:coauthVersionLast="45" xr6:coauthVersionMax="45" xr10:uidLastSave="{00000000-0000-0000-0000-000000000000}"/>
  <bookViews>
    <workbookView xWindow="0" yWindow="460" windowWidth="25600" windowHeight="15540" tabRatio="500" xr2:uid="{00000000-000D-0000-FFFF-FFFF00000000}"/>
  </bookViews>
  <sheets>
    <sheet name="Summary" sheetId="3" r:id="rId1"/>
    <sheet name="Data" sheetId="2" r:id="rId2"/>
    <sheet name="Resources" sheetId="4" r:id="rId3"/>
  </sheets>
  <definedNames>
    <definedName name="_xlnm._FilterDatabase" localSheetId="1" hidden="1">Data!$A$1:$G$296</definedName>
  </definedNames>
  <calcPr calcId="191029"/>
  <pivotCaches>
    <pivotCache cacheId="116" r:id="rId4"/>
  </pivotCaches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93" i="2" l="1"/>
  <c r="B273" i="2"/>
  <c r="B258" i="2"/>
  <c r="B225" i="2"/>
  <c r="B221" i="2"/>
  <c r="B183" i="2"/>
  <c r="B161" i="2"/>
  <c r="B153" i="2"/>
  <c r="B152" i="2"/>
  <c r="B144" i="2"/>
  <c r="B143" i="2"/>
  <c r="B106" i="2"/>
  <c r="B105" i="2"/>
  <c r="B80" i="2"/>
  <c r="B79" i="2"/>
  <c r="B42" i="2"/>
  <c r="B6" i="2"/>
  <c r="B5" i="2"/>
  <c r="B4" i="2"/>
  <c r="B78" i="2"/>
  <c r="B77" i="2"/>
  <c r="C20" i="3" l="1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B182" i="2"/>
  <c r="B181" i="2"/>
  <c r="B180" i="2"/>
  <c r="B179" i="2"/>
  <c r="B178" i="2"/>
  <c r="B177" i="2"/>
  <c r="B176" i="2"/>
  <c r="B175" i="2"/>
  <c r="B174" i="2"/>
  <c r="B173" i="2"/>
  <c r="B172" i="2"/>
  <c r="B171" i="2"/>
  <c r="B170" i="2"/>
  <c r="B169" i="2"/>
  <c r="B168" i="2"/>
  <c r="B129" i="2"/>
  <c r="B128" i="2"/>
  <c r="B127" i="2"/>
  <c r="B126" i="2"/>
  <c r="B125" i="2"/>
  <c r="B1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224" i="2"/>
  <c r="B223" i="2"/>
  <c r="B222" i="2"/>
  <c r="B123" i="2"/>
  <c r="B122" i="2"/>
  <c r="B121" i="2"/>
  <c r="B120" i="2"/>
  <c r="B119" i="2"/>
  <c r="B257" i="2"/>
  <c r="B256" i="2"/>
  <c r="B255" i="2"/>
  <c r="B254" i="2"/>
  <c r="B253" i="2"/>
  <c r="B252" i="2"/>
  <c r="B251" i="2"/>
  <c r="B116" i="2"/>
  <c r="B115" i="2"/>
  <c r="B114" i="2"/>
  <c r="B113" i="2"/>
  <c r="B112" i="2"/>
  <c r="B111" i="2"/>
  <c r="B110" i="2"/>
  <c r="B109" i="2"/>
  <c r="B108" i="2"/>
  <c r="B107" i="2"/>
  <c r="B296" i="2"/>
  <c r="B37" i="2"/>
  <c r="B36" i="2"/>
  <c r="B35" i="2"/>
  <c r="B34" i="2"/>
  <c r="B33" i="2"/>
  <c r="B142" i="2"/>
  <c r="B141" i="2"/>
  <c r="B140" i="2"/>
  <c r="B139" i="2"/>
  <c r="B138" i="2"/>
  <c r="B137" i="2"/>
  <c r="B136" i="2"/>
  <c r="B135" i="2"/>
  <c r="B3" i="2"/>
  <c r="B2" i="2"/>
  <c r="B151" i="2"/>
  <c r="B150" i="2"/>
  <c r="B149" i="2"/>
  <c r="B148" i="2"/>
  <c r="B147" i="2"/>
  <c r="B146" i="2"/>
  <c r="B145" i="2"/>
  <c r="B160" i="2"/>
  <c r="B159" i="2"/>
  <c r="B45" i="2"/>
  <c r="B46" i="2"/>
  <c r="B47" i="2"/>
  <c r="B48" i="2"/>
  <c r="B81" i="2"/>
  <c r="B82" i="2"/>
  <c r="B83" i="2"/>
  <c r="B84" i="2"/>
  <c r="B85" i="2"/>
  <c r="B86" i="2"/>
  <c r="B87" i="2"/>
  <c r="B88" i="2"/>
  <c r="B154" i="2"/>
  <c r="B155" i="2"/>
  <c r="B156" i="2"/>
  <c r="B157" i="2"/>
  <c r="B158" i="2"/>
  <c r="B44" i="2"/>
  <c r="B43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32" i="2"/>
  <c r="B31" i="2"/>
  <c r="B30" i="2"/>
  <c r="B29" i="2"/>
  <c r="B28" i="2"/>
  <c r="B27" i="2"/>
  <c r="B26" i="2"/>
  <c r="B25" i="2"/>
  <c r="B271" i="2"/>
  <c r="B270" i="2"/>
  <c r="B265" i="2"/>
  <c r="B269" i="2" l="1"/>
  <c r="B268" i="2"/>
  <c r="B267" i="2"/>
  <c r="B266" i="2"/>
  <c r="B264" i="2"/>
  <c r="B263" i="2"/>
  <c r="B262" i="2"/>
  <c r="B261" i="2"/>
  <c r="B260" i="2"/>
  <c r="B259" i="2"/>
  <c r="B241" i="2"/>
  <c r="B118" i="2"/>
  <c r="B117" i="2"/>
  <c r="C9" i="3"/>
  <c r="C10" i="3"/>
  <c r="C11" i="3"/>
  <c r="C12" i="3"/>
  <c r="C13" i="3"/>
  <c r="C14" i="3"/>
  <c r="C15" i="3"/>
  <c r="C16" i="3"/>
  <c r="C17" i="3"/>
  <c r="C18" i="3"/>
  <c r="C19" i="3"/>
  <c r="C8" i="3"/>
  <c r="B205" i="2"/>
  <c r="B206" i="2"/>
  <c r="B207" i="2"/>
  <c r="B208" i="2"/>
  <c r="B209" i="2"/>
  <c r="B210" i="2"/>
  <c r="B211" i="2"/>
  <c r="B212" i="2"/>
  <c r="B204" i="2"/>
  <c r="B203" i="2"/>
  <c r="B202" i="2"/>
  <c r="B201" i="2"/>
  <c r="B200" i="2"/>
  <c r="B199" i="2"/>
  <c r="B198" i="2"/>
  <c r="B197" i="2"/>
  <c r="B196" i="2"/>
  <c r="B195" i="2"/>
  <c r="B194" i="2"/>
  <c r="B295" i="2"/>
  <c r="B294" i="2"/>
  <c r="B293" i="2"/>
  <c r="B292" i="2"/>
  <c r="B291" i="2"/>
  <c r="B290" i="2"/>
  <c r="B289" i="2"/>
  <c r="B250" i="2"/>
  <c r="B249" i="2"/>
  <c r="B248" i="2"/>
  <c r="B247" i="2"/>
  <c r="B246" i="2"/>
  <c r="B245" i="2"/>
  <c r="B244" i="2"/>
  <c r="B288" i="2"/>
  <c r="B243" i="2"/>
  <c r="B242" i="2"/>
  <c r="B274" i="2"/>
  <c r="B187" i="2"/>
  <c r="B186" i="2"/>
  <c r="B185" i="2"/>
  <c r="B184" i="2"/>
  <c r="B167" i="2"/>
  <c r="B166" i="2"/>
  <c r="B165" i="2"/>
  <c r="B164" i="2"/>
  <c r="B163" i="2"/>
  <c r="B162" i="2"/>
  <c r="B134" i="2"/>
  <c r="B133" i="2"/>
  <c r="B132" i="2"/>
  <c r="B131" i="2"/>
  <c r="B272" i="2"/>
  <c r="B96" i="2"/>
  <c r="B72" i="2"/>
  <c r="B71" i="2"/>
  <c r="B70" i="2"/>
  <c r="B69" i="2"/>
  <c r="B68" i="2"/>
  <c r="B67" i="2"/>
  <c r="B66" i="2"/>
  <c r="B65" i="2"/>
  <c r="B220" i="2" l="1"/>
  <c r="B61" i="2"/>
  <c r="B64" i="2"/>
  <c r="B59" i="2"/>
  <c r="B60" i="2"/>
  <c r="B62" i="2"/>
  <c r="B63" i="2"/>
  <c r="B130" i="2"/>
  <c r="B219" i="2"/>
  <c r="B58" i="2"/>
  <c r="B57" i="2"/>
  <c r="B24" i="2"/>
  <c r="B41" i="2"/>
  <c r="B192" i="2"/>
  <c r="B287" i="2"/>
  <c r="B95" i="2"/>
  <c r="B191" i="2"/>
  <c r="B218" i="2"/>
  <c r="B55" i="2"/>
  <c r="B56" i="2"/>
  <c r="B94" i="2"/>
  <c r="B53" i="2"/>
  <c r="B54" i="2"/>
  <c r="B217" i="2"/>
  <c r="B286" i="2"/>
  <c r="B190" i="2"/>
  <c r="B76" i="2"/>
  <c r="B74" i="2"/>
  <c r="B75" i="2"/>
  <c r="B52" i="2"/>
  <c r="B93" i="2"/>
  <c r="B188" i="2"/>
  <c r="B216" i="2"/>
  <c r="B285" i="2"/>
  <c r="B189" i="2"/>
  <c r="B40" i="2"/>
  <c r="B51" i="2"/>
  <c r="B92" i="2"/>
  <c r="B100" i="2"/>
  <c r="B215" i="2"/>
  <c r="B284" i="2"/>
  <c r="B50" i="2"/>
  <c r="B73" i="2"/>
  <c r="B91" i="2"/>
  <c r="B99" i="2"/>
  <c r="B283" i="2"/>
  <c r="B49" i="2"/>
  <c r="B90" i="2"/>
  <c r="B214" i="2"/>
  <c r="B282" i="2"/>
  <c r="B39" i="2"/>
  <c r="B89" i="2"/>
  <c r="B98" i="2"/>
  <c r="B281" i="2"/>
  <c r="B280" i="2"/>
  <c r="B279" i="2"/>
  <c r="B38" i="2"/>
  <c r="B97" i="2"/>
  <c r="B278" i="2"/>
  <c r="B213" i="2"/>
  <c r="B277" i="2"/>
  <c r="B276" i="2"/>
  <c r="B275" i="2"/>
  <c r="B104" i="2"/>
  <c r="B103" i="2"/>
  <c r="B102" i="2"/>
  <c r="B101" i="2"/>
</calcChain>
</file>

<file path=xl/sharedStrings.xml><?xml version="1.0" encoding="utf-8"?>
<sst xmlns="http://schemas.openxmlformats.org/spreadsheetml/2006/main" count="996" uniqueCount="73">
  <si>
    <t>donor_name</t>
  </si>
  <si>
    <t>recipient_name</t>
  </si>
  <si>
    <t>contribution</t>
  </si>
  <si>
    <t>year</t>
  </si>
  <si>
    <t>State Policy Network</t>
  </si>
  <si>
    <t>Washington Policy Center</t>
  </si>
  <si>
    <t>Donors Capital Fund</t>
  </si>
  <si>
    <t>Atlas Economic Research Foundation</t>
  </si>
  <si>
    <t>Charles G. Koch Charitable Foundation</t>
  </si>
  <si>
    <t>Searle Freedom Trust</t>
  </si>
  <si>
    <t>The Roe Foundation</t>
  </si>
  <si>
    <t>Jaquelin Hume Foundation</t>
  </si>
  <si>
    <t>Robert P. Rotella Foundation</t>
  </si>
  <si>
    <t>DonorsTrust</t>
  </si>
  <si>
    <t>PhRMA</t>
  </si>
  <si>
    <t>Castle Rock Foundation</t>
  </si>
  <si>
    <t>JM Foundation</t>
  </si>
  <si>
    <t>John M. Olin Foundation</t>
  </si>
  <si>
    <t>transaction_id</t>
  </si>
  <si>
    <t>National Christian Charitable Foundation</t>
  </si>
  <si>
    <t>CT2017</t>
  </si>
  <si>
    <t>verified</t>
  </si>
  <si>
    <t>(All)</t>
  </si>
  <si>
    <t>Grand Total</t>
  </si>
  <si>
    <t>Sum of contribution</t>
  </si>
  <si>
    <t>Washington Policy Center Funding</t>
  </si>
  <si>
    <t xml:space="preserve">Data updated </t>
  </si>
  <si>
    <t>https://www.desmogblog.com/washington-policy-center-background-and-history</t>
  </si>
  <si>
    <t>Resource URL</t>
  </si>
  <si>
    <t>https://www.desmogblog.com/donors-capital-fund</t>
  </si>
  <si>
    <t>http://www.sourcewatch.org/index.php?title=Roe_Foundation</t>
  </si>
  <si>
    <t>http://www.sourcewatch.org/index.php?title=State_Policy_Network</t>
  </si>
  <si>
    <t>http://www.sourcewatch.org/index.php/Jaquelin_Hume_Foundation</t>
  </si>
  <si>
    <t>http://www.sourcewatch.org/index.php?title=JM_Foundation</t>
  </si>
  <si>
    <t>http://www.sourcewatch.org/index.php?title=John_M._Olin_Foundation</t>
  </si>
  <si>
    <t>http://www.sourcewatch.org/index.php?title=Castle_Rock_Foundation</t>
  </si>
  <si>
    <t>http://www.sourcewatch.org/index.php/Searle_Freedom_Trust</t>
  </si>
  <si>
    <t>http://www.sourcewatch.org/index.php/Pharmaceutical_Research_and_Manufacturers_of_America</t>
  </si>
  <si>
    <t>http://www.sourcewatch.org/index.php/Atlas_Economic_Research_Foundation</t>
  </si>
  <si>
    <t>http://www.sourcewatch.org/index.php/Charles_G._Koch_Foundation</t>
  </si>
  <si>
    <t>http://desmogblog.com/who-donors-trust</t>
  </si>
  <si>
    <t>data_source</t>
  </si>
  <si>
    <t>Organization</t>
  </si>
  <si>
    <t>Donor &amp; Year</t>
  </si>
  <si>
    <t>Click on donor name to expand funding by year</t>
  </si>
  <si>
    <t>added</t>
  </si>
  <si>
    <t>The Lynde and Harry Bradley Foundation</t>
  </si>
  <si>
    <t>The Dabney Point Fund</t>
  </si>
  <si>
    <t>Washington State Medical Association</t>
  </si>
  <si>
    <t>Seattle Foundation</t>
  </si>
  <si>
    <t>https://www.sourcewatch.org/index.php/Lynde_and_Harry_Bradley_Foundation</t>
  </si>
  <si>
    <t>https://www.sourcewatch.org/index.php/National_Christian_Foundation</t>
  </si>
  <si>
    <t>King Pierce Farm Bureau</t>
  </si>
  <si>
    <t>The Arthur H Ditto Family Foundation</t>
  </si>
  <si>
    <t>Betcher Family Foundation</t>
  </si>
  <si>
    <t>Charles Maxfield Parrish and Gloria F Parrish Foundation</t>
  </si>
  <si>
    <t>James &amp; CK Coles Foundation</t>
  </si>
  <si>
    <t>PG Beil Foundation</t>
  </si>
  <si>
    <t>Peterson Family Foundation</t>
  </si>
  <si>
    <t>Adolph Coors Foundation</t>
  </si>
  <si>
    <t>Norberg Family Foundation</t>
  </si>
  <si>
    <t>Brian &amp; Traci Janssen Foundation</t>
  </si>
  <si>
    <t>Whatley Foundation</t>
  </si>
  <si>
    <t>John P and Kathryn G Evans Foundation</t>
  </si>
  <si>
    <t>The Howell Foundation</t>
  </si>
  <si>
    <t>Kulakala Point Foundation</t>
  </si>
  <si>
    <t>The A William and Eileen Pratt Foundation</t>
  </si>
  <si>
    <t>Stephen and Dianne Loeb Family Foundation</t>
  </si>
  <si>
    <t>Apex Foundation</t>
  </si>
  <si>
    <t>Lester and Bernice Smith Foundation</t>
  </si>
  <si>
    <t>Richard Seth Staley Educational Foundation</t>
  </si>
  <si>
    <t>The Kemper Freeman Family Foundation</t>
  </si>
  <si>
    <t>https://www.sourcewatch.org/index.php/Adolph_Coors_Foundation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</si>
</sst>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8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theme="9" tint="-0.249977111117893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9" tint="0.79998168889431442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2" fillId="2" borderId="1" xfId="0" applyFont="1" applyFill="1" applyBorder="1"/>
    <xf numFmtId="164" fontId="0" fillId="0" borderId="0" xfId="0" applyNumberFormat="1"/>
    <xf numFmtId="0" fontId="3" fillId="0" borderId="0" xfId="0" applyFont="1"/>
    <xf numFmtId="0" fontId="1" fillId="0" borderId="0" xfId="0" applyFont="1"/>
    <xf numFmtId="0" fontId="5" fillId="0" borderId="0" xfId="0" applyFont="1"/>
    <xf numFmtId="15" fontId="5" fillId="0" borderId="0" xfId="0" applyNumberFormat="1" applyFont="1"/>
    <xf numFmtId="0" fontId="6" fillId="0" borderId="0" xfId="1" applyFont="1"/>
    <xf numFmtId="0" fontId="0" fillId="0" borderId="0" xfId="0" applyFill="1"/>
    <xf numFmtId="164" fontId="1" fillId="0" borderId="0" xfId="0" applyNumberFormat="1" applyFont="1"/>
    <xf numFmtId="164" fontId="0" fillId="0" borderId="0" xfId="0" applyNumberFormat="1" applyFill="1"/>
    <xf numFmtId="0" fontId="1" fillId="3" borderId="0" xfId="0" applyFont="1" applyFill="1" applyAlignment="1"/>
    <xf numFmtId="0" fontId="0" fillId="0" borderId="0" xfId="0" applyAlignment="1"/>
  </cellXfs>
  <cellStyles count="3">
    <cellStyle name="Followed Hyperlink" xfId="2" builtinId="9" hidden="1"/>
    <cellStyle name="Hyperlink" xfId="1" builtinId="8"/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numFmt numFmtId="164" formatCode="&quot;$&quot;#,##0"/>
    </dxf>
    <dxf>
      <numFmt numFmtId="164" formatCode="&quot;$&quot;#,##0"/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hael Fisher" refreshedDate="44011.799639467594" createdVersion="4" refreshedVersion="6" minRefreshableVersion="3" recordCount="308" xr:uid="{00000000-000A-0000-FFFF-FFFF15000000}">
  <cacheSource type="worksheet">
    <worksheetSource ref="A1:G1048576" sheet="Data"/>
  </cacheSource>
  <cacheFields count="7">
    <cacheField name="data_source" numFmtId="0">
      <sharedItems containsBlank="1" containsMixedTypes="1" containsNumber="1" containsInteger="1" minValue="990" maxValue="990" count="3">
        <n v="990"/>
        <s v="CT2017"/>
        <m/>
      </sharedItems>
    </cacheField>
    <cacheField name="transaction_id" numFmtId="0">
      <sharedItems containsBlank="1"/>
    </cacheField>
    <cacheField name="donor_name" numFmtId="0">
      <sharedItems containsBlank="1" count="39">
        <s v="Adolph Coors Foundation"/>
        <s v="Apex Foundation"/>
        <s v="Atlas Economic Research Foundation"/>
        <s v="Betcher Family Foundation"/>
        <s v="Brian &amp; Traci Janssen Foundation"/>
        <s v="Castle Rock Foundation"/>
        <s v="Charles G. Koch Charitable Foundation"/>
        <s v="Charles Maxfield Parrish and Gloria F Parrish Foundation"/>
        <s v="Donors Capital Fund"/>
        <s v="DonorsTrust"/>
        <s v="James &amp; CK Coles Foundation"/>
        <s v="Jaquelin Hume Foundation"/>
        <s v="JM Foundation"/>
        <s v="John M. Olin Foundation"/>
        <s v="John P and Kathryn G Evans Foundation"/>
        <s v="King Pierce Farm Bureau"/>
        <s v="Kulakala Point Foundation"/>
        <s v="Lester and Bernice Smith Foundation"/>
        <s v="National Christian Charitable Foundation"/>
        <s v="Norberg Family Foundation"/>
        <s v="Peterson Family Foundation"/>
        <s v="PG Beil Foundation"/>
        <s v="PhRMA"/>
        <s v="Richard Seth Staley Educational Foundation"/>
        <s v="Robert P. Rotella Foundation"/>
        <s v="Searle Freedom Trust"/>
        <s v="Seattle Foundation"/>
        <s v="State Policy Network"/>
        <s v="Stephen and Dianne Loeb Family Foundation"/>
        <s v="The A William and Eileen Pratt Foundation"/>
        <s v="The Arthur H Ditto Family Foundation"/>
        <s v="The Dabney Point Fund"/>
        <s v="The Howell Foundation"/>
        <s v="The Kemper Freeman Family Foundation"/>
        <s v="The Lynde and Harry Bradley Foundation"/>
        <s v="The Roe Foundation"/>
        <s v="Washington State Medical Association"/>
        <s v="Whatley Foundation"/>
        <m/>
      </sharedItems>
    </cacheField>
    <cacheField name="recipient_name" numFmtId="0">
      <sharedItems containsBlank="1"/>
    </cacheField>
    <cacheField name="contribution" numFmtId="164">
      <sharedItems containsString="0" containsBlank="1" containsNumber="1" containsInteger="1" minValue="100" maxValue="188275"/>
    </cacheField>
    <cacheField name="year" numFmtId="0">
      <sharedItems containsString="0" containsBlank="1" containsNumber="1" containsInteger="1" minValue="1993" maxValue="2018" count="24">
        <n v="2016"/>
        <n v="2012"/>
        <n v="2018"/>
        <n v="2017"/>
        <n v="2014"/>
        <n v="2013"/>
        <n v="2010"/>
        <n v="2009"/>
        <n v="2008"/>
        <n v="2007"/>
        <n v="2006"/>
        <n v="2005"/>
        <n v="2004"/>
        <n v="2003"/>
        <n v="2011"/>
        <n v="2015"/>
        <n v="1993"/>
        <n v="1994"/>
        <n v="1997"/>
        <n v="1998"/>
        <n v="2002"/>
        <n v="2001"/>
        <n v="2000"/>
        <m/>
      </sharedItems>
    </cacheField>
    <cacheField name="verified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8">
  <r>
    <x v="0"/>
    <s v="Adolph Coors Foundation_Washington Policy Center201625000"/>
    <x v="0"/>
    <s v="Washington Policy Center"/>
    <n v="25000"/>
    <x v="0"/>
    <s v="added"/>
  </r>
  <r>
    <x v="0"/>
    <s v="Adolph Coors Foundation_Washington Policy Center201220000"/>
    <x v="0"/>
    <s v="Washington Policy Center"/>
    <n v="20000"/>
    <x v="1"/>
    <s v="added"/>
  </r>
  <r>
    <x v="0"/>
    <s v="Adolph Coors Foundation_Washington Policy Center201830000"/>
    <x v="0"/>
    <s v="Washington Policy Center"/>
    <n v="30000"/>
    <x v="2"/>
    <s v="added"/>
  </r>
  <r>
    <x v="0"/>
    <s v="Apex Foundation_Washington Policy Center201715000"/>
    <x v="1"/>
    <s v="Washington Policy Center"/>
    <n v="15000"/>
    <x v="3"/>
    <s v="added"/>
  </r>
  <r>
    <x v="0"/>
    <s v="Apex Foundation_Washington Policy Center201615000"/>
    <x v="1"/>
    <s v="Washington Policy Center"/>
    <n v="15000"/>
    <x v="0"/>
    <s v="added"/>
  </r>
  <r>
    <x v="0"/>
    <s v="Apex Foundation_Washington Policy Center201414100"/>
    <x v="1"/>
    <s v="Washington Policy Center"/>
    <n v="14100"/>
    <x v="4"/>
    <s v="added"/>
  </r>
  <r>
    <x v="0"/>
    <s v="Apex Foundation_Washington Policy Center201314050"/>
    <x v="1"/>
    <s v="Washington Policy Center"/>
    <n v="14050"/>
    <x v="5"/>
    <s v="added"/>
  </r>
  <r>
    <x v="0"/>
    <s v="Apex Foundation_Washington Policy Center2012500"/>
    <x v="1"/>
    <s v="Washington Policy Center"/>
    <n v="500"/>
    <x v="1"/>
    <s v="added"/>
  </r>
  <r>
    <x v="0"/>
    <s v="Apex Foundation_Washington Policy Center201215000"/>
    <x v="1"/>
    <s v="Washington Policy Center"/>
    <n v="15000"/>
    <x v="1"/>
    <s v="added"/>
  </r>
  <r>
    <x v="0"/>
    <s v="Apex Foundation_Washington Policy Center2010165"/>
    <x v="1"/>
    <s v="Washington Policy Center"/>
    <n v="165"/>
    <x v="6"/>
    <s v="added"/>
  </r>
  <r>
    <x v="0"/>
    <s v="Apex Foundation_Washington Policy Center201014100"/>
    <x v="1"/>
    <s v="Washington Policy Center"/>
    <n v="14100"/>
    <x v="6"/>
    <s v="added"/>
  </r>
  <r>
    <x v="0"/>
    <s v="Apex Foundation_Washington Policy Center200914050"/>
    <x v="1"/>
    <s v="Washington Policy Center"/>
    <n v="14050"/>
    <x v="7"/>
    <s v="added"/>
  </r>
  <r>
    <x v="0"/>
    <s v="Apex Foundation_Washington Policy Center200814050"/>
    <x v="1"/>
    <s v="Washington Policy Center"/>
    <n v="14050"/>
    <x v="8"/>
    <s v="added"/>
  </r>
  <r>
    <x v="0"/>
    <s v="Apex Foundation_Washington Policy Center200880000"/>
    <x v="1"/>
    <s v="Washington Policy Center"/>
    <n v="80000"/>
    <x v="8"/>
    <s v="added"/>
  </r>
  <r>
    <x v="0"/>
    <s v="Apex Foundation_Washington Policy Center20079150"/>
    <x v="1"/>
    <s v="Washington Policy Center"/>
    <n v="9150"/>
    <x v="9"/>
    <s v="added"/>
  </r>
  <r>
    <x v="0"/>
    <s v="Apex Foundation_Washington Policy Center200780000"/>
    <x v="1"/>
    <s v="Washington Policy Center"/>
    <n v="80000"/>
    <x v="9"/>
    <s v="added"/>
  </r>
  <r>
    <x v="0"/>
    <s v="Apex Foundation_Washington Policy Center200615000"/>
    <x v="1"/>
    <s v="Washington Policy Center"/>
    <n v="15000"/>
    <x v="10"/>
    <s v="added"/>
  </r>
  <r>
    <x v="0"/>
    <s v="Apex Foundation_Washington Policy Center200610000"/>
    <x v="1"/>
    <s v="Washington Policy Center"/>
    <n v="10000"/>
    <x v="10"/>
    <s v="added"/>
  </r>
  <r>
    <x v="0"/>
    <s v="Apex Foundation_Washington Policy Center200510000"/>
    <x v="1"/>
    <s v="Washington Policy Center"/>
    <n v="10000"/>
    <x v="11"/>
    <s v="added"/>
  </r>
  <r>
    <x v="0"/>
    <s v="Apex Foundation_Washington Policy Center200410000"/>
    <x v="1"/>
    <s v="Washington Policy Center"/>
    <n v="10000"/>
    <x v="12"/>
    <s v="added"/>
  </r>
  <r>
    <x v="0"/>
    <s v="Apex Foundation_Washington Policy Center200410000"/>
    <x v="1"/>
    <s v="Washington Policy Center"/>
    <n v="10000"/>
    <x v="12"/>
    <s v="added"/>
  </r>
  <r>
    <x v="0"/>
    <s v="Apex Foundation_Washington Policy Center200310000"/>
    <x v="1"/>
    <s v="Washington Policy Center"/>
    <n v="10000"/>
    <x v="13"/>
    <s v="added"/>
  </r>
  <r>
    <x v="1"/>
    <s v="Atlas Economic Research Foundation_Washington Policy Center20126100"/>
    <x v="2"/>
    <s v="Washington Policy Center"/>
    <n v="6100"/>
    <x v="1"/>
    <m/>
  </r>
  <r>
    <x v="0"/>
    <s v="Betcher Family Foundation_Washington Policy Center2013250"/>
    <x v="3"/>
    <s v="Washington Policy Center"/>
    <n v="250"/>
    <x v="5"/>
    <s v="added"/>
  </r>
  <r>
    <x v="0"/>
    <s v="Betcher Family Foundation_Washington Policy Center2010250"/>
    <x v="3"/>
    <s v="Washington Policy Center"/>
    <n v="250"/>
    <x v="6"/>
    <s v="added"/>
  </r>
  <r>
    <x v="0"/>
    <s v="Betcher Family Foundation_Washington Policy Center2009250"/>
    <x v="3"/>
    <s v="Washington Policy Center"/>
    <n v="250"/>
    <x v="7"/>
    <s v="added"/>
  </r>
  <r>
    <x v="0"/>
    <s v="Betcher Family Foundation_Washington Policy Center2008250"/>
    <x v="3"/>
    <s v="Washington Policy Center"/>
    <n v="250"/>
    <x v="8"/>
    <s v="added"/>
  </r>
  <r>
    <x v="0"/>
    <s v="Betcher Family Foundation_Washington Policy Center2007250"/>
    <x v="3"/>
    <s v="Washington Policy Center"/>
    <n v="250"/>
    <x v="9"/>
    <s v="added"/>
  </r>
  <r>
    <x v="0"/>
    <s v="Betcher Family Foundation_Washington Policy Center2006500"/>
    <x v="3"/>
    <s v="Washington Policy Center"/>
    <n v="500"/>
    <x v="10"/>
    <s v="added"/>
  </r>
  <r>
    <x v="0"/>
    <s v="Betcher Family Foundation_Washington Policy Center2005500"/>
    <x v="3"/>
    <s v="Washington Policy Center"/>
    <n v="500"/>
    <x v="11"/>
    <s v="added"/>
  </r>
  <r>
    <x v="0"/>
    <s v="Betcher Family Foundation_Washington Policy Center2004250"/>
    <x v="3"/>
    <s v="Washington Policy Center"/>
    <n v="250"/>
    <x v="12"/>
    <s v="added"/>
  </r>
  <r>
    <x v="0"/>
    <s v="Brian &amp; Traci Janssen Foundation_Washington Policy Center20115030"/>
    <x v="4"/>
    <s v="Washington Policy Center"/>
    <n v="5030"/>
    <x v="14"/>
    <s v="added"/>
  </r>
  <r>
    <x v="0"/>
    <s v="Brian &amp; Traci Janssen Foundation_Washington Policy Center20105159"/>
    <x v="4"/>
    <s v="Washington Policy Center"/>
    <n v="5159"/>
    <x v="6"/>
    <s v="added"/>
  </r>
  <r>
    <x v="0"/>
    <s v="Brian &amp; Traci Janssen Foundation_Washington Policy Center20094985"/>
    <x v="4"/>
    <s v="Washington Policy Center"/>
    <n v="4985"/>
    <x v="7"/>
    <s v="added"/>
  </r>
  <r>
    <x v="0"/>
    <s v="Brian &amp; Traci Janssen Foundation_Washington Policy Center20085054"/>
    <x v="4"/>
    <s v="Washington Policy Center"/>
    <n v="5054"/>
    <x v="8"/>
    <s v="added"/>
  </r>
  <r>
    <x v="0"/>
    <s v="Brian &amp; Traci Janssen Foundation_Washington Policy Center20075141"/>
    <x v="4"/>
    <s v="Washington Policy Center"/>
    <n v="5141"/>
    <x v="9"/>
    <s v="added"/>
  </r>
  <r>
    <x v="1"/>
    <s v="Castle Rock Foundation_Washington Policy Center200310000"/>
    <x v="5"/>
    <s v="Washington Policy Center"/>
    <n v="10000"/>
    <x v="13"/>
    <s v="verified"/>
  </r>
  <r>
    <x v="1"/>
    <s v="Castle Rock Foundation_Washington Policy Center200610000"/>
    <x v="5"/>
    <s v="Washington Policy Center"/>
    <n v="10000"/>
    <x v="10"/>
    <m/>
  </r>
  <r>
    <x v="1"/>
    <s v="Castle Rock Foundation_Washington Policy Center200920000"/>
    <x v="5"/>
    <s v="Washington Policy Center"/>
    <n v="20000"/>
    <x v="7"/>
    <m/>
  </r>
  <r>
    <x v="1"/>
    <s v="Charles G. Koch Charitable Foundation_Washington Policy Center20125000"/>
    <x v="6"/>
    <s v="Washington Policy Center"/>
    <n v="5000"/>
    <x v="1"/>
    <m/>
  </r>
  <r>
    <x v="0"/>
    <s v="Charles Maxfield Parrish and Gloria F Parrish Foundation_Washington Policy Center201730000"/>
    <x v="7"/>
    <s v="Washington Policy Center"/>
    <n v="30000"/>
    <x v="3"/>
    <s v="added"/>
  </r>
  <r>
    <x v="0"/>
    <s v="Charles Maxfield Parrish and Gloria F Parrish Foundation_Washington Policy Center201630000"/>
    <x v="7"/>
    <s v="Washington Policy Center"/>
    <n v="30000"/>
    <x v="0"/>
    <s v="added"/>
  </r>
  <r>
    <x v="0"/>
    <s v="Charles Maxfield Parrish and Gloria F Parrish Foundation_Washington Policy Center201530000"/>
    <x v="7"/>
    <s v="Washington Policy Center"/>
    <n v="30000"/>
    <x v="15"/>
    <s v="added"/>
  </r>
  <r>
    <x v="0"/>
    <s v="Charles Maxfield Parrish and Gloria F Parrish Foundation_Washington Policy Center201430000"/>
    <x v="7"/>
    <s v="Washington Policy Center"/>
    <n v="30000"/>
    <x v="4"/>
    <s v="added"/>
  </r>
  <r>
    <x v="0"/>
    <s v="Charles Maxfield Parrish and Gloria F Parrish Foundation_Washington Policy Center201330000"/>
    <x v="7"/>
    <s v="Washington Policy Center"/>
    <n v="30000"/>
    <x v="5"/>
    <s v="added"/>
  </r>
  <r>
    <x v="0"/>
    <s v="Charles Maxfield Parrish and Gloria F Parrish Foundation_Washington Policy Center201230000"/>
    <x v="7"/>
    <s v="Washington Policy Center"/>
    <n v="30000"/>
    <x v="1"/>
    <s v="added"/>
  </r>
  <r>
    <x v="0"/>
    <s v="Charles Maxfield Parrish and Gloria F Parrish Foundation_Washington Policy Center201130000"/>
    <x v="7"/>
    <s v="Washington Policy Center"/>
    <n v="30000"/>
    <x v="14"/>
    <s v="added"/>
  </r>
  <r>
    <x v="1"/>
    <s v="Donors Capital Fund_Washington Policy Center200720000"/>
    <x v="8"/>
    <s v="Washington Policy Center"/>
    <n v="20000"/>
    <x v="9"/>
    <m/>
  </r>
  <r>
    <x v="1"/>
    <s v="Donors Capital Fund_Washington Policy Center2008105000"/>
    <x v="8"/>
    <s v="Washington Policy Center"/>
    <n v="105000"/>
    <x v="8"/>
    <m/>
  </r>
  <r>
    <x v="1"/>
    <s v="Donors Capital Fund_Washington Policy Center2009180000"/>
    <x v="8"/>
    <s v="Washington Policy Center"/>
    <n v="180000"/>
    <x v="7"/>
    <m/>
  </r>
  <r>
    <x v="1"/>
    <s v="Donors Capital Fund_Washington Policy Center2010188275"/>
    <x v="8"/>
    <s v="Washington Policy Center"/>
    <n v="188275"/>
    <x v="6"/>
    <m/>
  </r>
  <r>
    <x v="1"/>
    <s v="Donors Capital Fund_Washington Policy Center201125000"/>
    <x v="8"/>
    <s v="Washington Policy Center"/>
    <n v="25000"/>
    <x v="14"/>
    <m/>
  </r>
  <r>
    <x v="1"/>
    <s v="Donors Capital Fund_Washington Policy Center201125000"/>
    <x v="8"/>
    <s v="Washington Policy Center"/>
    <n v="25000"/>
    <x v="14"/>
    <m/>
  </r>
  <r>
    <x v="1"/>
    <s v="Donors Capital Fund_Washington Policy Center201225000"/>
    <x v="8"/>
    <s v="Washington Policy Center"/>
    <n v="25000"/>
    <x v="1"/>
    <m/>
  </r>
  <r>
    <x v="1"/>
    <s v="Donors Capital Fund_Washington Policy Center201227000"/>
    <x v="8"/>
    <s v="Washington Policy Center"/>
    <n v="27000"/>
    <x v="1"/>
    <m/>
  </r>
  <r>
    <x v="1"/>
    <s v="Donors Capital Fund_Washington Policy Center201315000"/>
    <x v="8"/>
    <s v="Washington Policy Center"/>
    <n v="15000"/>
    <x v="5"/>
    <m/>
  </r>
  <r>
    <x v="1"/>
    <s v="Donors Capital Fund_Washington Policy Center201322000"/>
    <x v="8"/>
    <s v="Washington Policy Center"/>
    <n v="22000"/>
    <x v="5"/>
    <m/>
  </r>
  <r>
    <x v="1"/>
    <s v="Donors Capital Fund_Washington Policy Center20141500"/>
    <x v="8"/>
    <s v="Washington Policy Center"/>
    <n v="1500"/>
    <x v="4"/>
    <m/>
  </r>
  <r>
    <x v="1"/>
    <s v="Donors Capital Fund_Washington Policy Center20141500"/>
    <x v="8"/>
    <s v="Washington Policy Center"/>
    <n v="1500"/>
    <x v="4"/>
    <m/>
  </r>
  <r>
    <x v="1"/>
    <s v="Donors Capital Fund_Washington Policy Center201421000"/>
    <x v="8"/>
    <s v="Washington Policy Center"/>
    <n v="21000"/>
    <x v="4"/>
    <m/>
  </r>
  <r>
    <x v="1"/>
    <s v="Donors Capital Fund_Washington Policy Center201425000"/>
    <x v="8"/>
    <s v="Washington Policy Center"/>
    <n v="25000"/>
    <x v="4"/>
    <m/>
  </r>
  <r>
    <x v="1"/>
    <s v="Donors Capital Fund_Washington Policy Center201425000"/>
    <x v="8"/>
    <s v="Washington Policy Center"/>
    <n v="25000"/>
    <x v="4"/>
    <m/>
  </r>
  <r>
    <x v="1"/>
    <s v="Donors Capital Fund_Washington Policy Center20144500"/>
    <x v="8"/>
    <s v="Washington Policy Center"/>
    <n v="4500"/>
    <x v="4"/>
    <m/>
  </r>
  <r>
    <x v="0"/>
    <s v="Donors Capital Fund_Washington Policy Center20166000"/>
    <x v="8"/>
    <s v="Washington Policy Center"/>
    <n v="6000"/>
    <x v="0"/>
    <s v="added"/>
  </r>
  <r>
    <x v="0"/>
    <s v="Donors Capital Fund_Washington Policy Center201625000"/>
    <x v="8"/>
    <s v="Washington Policy Center"/>
    <n v="25000"/>
    <x v="0"/>
    <s v="added"/>
  </r>
  <r>
    <x v="0"/>
    <s v="Donors Capital Fund_Washington Policy Center20161500"/>
    <x v="8"/>
    <s v="Washington Policy Center"/>
    <n v="1500"/>
    <x v="0"/>
    <s v="added"/>
  </r>
  <r>
    <x v="0"/>
    <s v="Donors Capital Fund_Washington Policy Center20162700"/>
    <x v="8"/>
    <s v="Washington Policy Center"/>
    <n v="2700"/>
    <x v="0"/>
    <s v="added"/>
  </r>
  <r>
    <x v="0"/>
    <s v="Donors Capital Fund_Washington Policy Center201525000"/>
    <x v="8"/>
    <s v="Washington Policy Center"/>
    <n v="25000"/>
    <x v="15"/>
    <s v="added"/>
  </r>
  <r>
    <x v="0"/>
    <s v="Donors Capital Fund_Washington Policy Center20153000"/>
    <x v="8"/>
    <s v="Washington Policy Center"/>
    <n v="3000"/>
    <x v="15"/>
    <s v="added"/>
  </r>
  <r>
    <x v="0"/>
    <s v="Donors Capital Fund_Washington Policy Center20152000"/>
    <x v="8"/>
    <s v="Washington Policy Center"/>
    <n v="2000"/>
    <x v="15"/>
    <s v="added"/>
  </r>
  <r>
    <x v="0"/>
    <s v="DonorsTrust_Washington Policy Center2015350"/>
    <x v="9"/>
    <s v="Washington Policy Center"/>
    <n v="350"/>
    <x v="15"/>
    <s v="added"/>
  </r>
  <r>
    <x v="1"/>
    <s v="DonorsTrust_Washington Policy Center2008200"/>
    <x v="9"/>
    <s v="Washington Policy Center"/>
    <n v="200"/>
    <x v="8"/>
    <m/>
  </r>
  <r>
    <x v="1"/>
    <s v="DonorsTrust_Washington Policy Center20101000"/>
    <x v="9"/>
    <s v="Washington Policy Center"/>
    <n v="1000"/>
    <x v="6"/>
    <m/>
  </r>
  <r>
    <x v="1"/>
    <s v="DonorsTrust_Washington Policy Center2010300"/>
    <x v="9"/>
    <s v="Washington Policy Center"/>
    <n v="300"/>
    <x v="6"/>
    <m/>
  </r>
  <r>
    <x v="1"/>
    <s v="DonorsTrust_Washington Policy Center2011500"/>
    <x v="9"/>
    <s v="Washington Policy Center"/>
    <n v="500"/>
    <x v="14"/>
    <m/>
  </r>
  <r>
    <x v="0"/>
    <s v="DonorsTrust_Washington Policy Center201717000"/>
    <x v="9"/>
    <s v="Washington Policy Center"/>
    <n v="17000"/>
    <x v="3"/>
    <s v="added"/>
  </r>
  <r>
    <x v="0"/>
    <s v="DonorsTrust_Washington Policy Center201866800"/>
    <x v="9"/>
    <s v="Washington Policy Center"/>
    <n v="66800"/>
    <x v="2"/>
    <s v="added"/>
  </r>
  <r>
    <x v="0"/>
    <s v="James &amp; CK Coles Foundation_Washington Policy Center201725000"/>
    <x v="10"/>
    <s v="Washington Policy Center"/>
    <n v="25000"/>
    <x v="3"/>
    <s v="added"/>
  </r>
  <r>
    <x v="0"/>
    <s v="James &amp; CK Coles Foundation_Washington Policy Center201625000"/>
    <x v="10"/>
    <s v="Washington Policy Center"/>
    <n v="25000"/>
    <x v="0"/>
    <s v="added"/>
  </r>
  <r>
    <x v="0"/>
    <s v="James &amp; CK Coles Foundation_Washington Policy Center201525000"/>
    <x v="10"/>
    <s v="Washington Policy Center"/>
    <n v="25000"/>
    <x v="15"/>
    <s v="added"/>
  </r>
  <r>
    <x v="0"/>
    <s v="James &amp; CK Coles Foundation_Washington Policy Center201475000"/>
    <x v="10"/>
    <s v="Washington Policy Center"/>
    <n v="75000"/>
    <x v="4"/>
    <s v="added"/>
  </r>
  <r>
    <x v="0"/>
    <s v="James &amp; CK Coles Foundation_Washington Policy Center201325000"/>
    <x v="10"/>
    <s v="Washington Policy Center"/>
    <n v="25000"/>
    <x v="5"/>
    <s v="added"/>
  </r>
  <r>
    <x v="0"/>
    <s v="James &amp; CK Coles Foundation_Washington Policy Center201192781"/>
    <x v="10"/>
    <s v="Washington Policy Center"/>
    <n v="92781"/>
    <x v="14"/>
    <s v="added"/>
  </r>
  <r>
    <x v="0"/>
    <s v="James &amp; CK Coles Foundation_Washington Policy Center201082000"/>
    <x v="10"/>
    <s v="Washington Policy Center"/>
    <n v="82000"/>
    <x v="6"/>
    <s v="added"/>
  </r>
  <r>
    <x v="0"/>
    <s v="James &amp; CK Coles Foundation_Washington Policy Center200982000"/>
    <x v="10"/>
    <s v="Washington Policy Center"/>
    <n v="82000"/>
    <x v="7"/>
    <s v="added"/>
  </r>
  <r>
    <x v="0"/>
    <s v="James &amp; CK Coles Foundation_Washington Policy Center200872000"/>
    <x v="10"/>
    <s v="Washington Policy Center"/>
    <n v="72000"/>
    <x v="8"/>
    <s v="added"/>
  </r>
  <r>
    <x v="0"/>
    <s v="James &amp; CK Coles Foundation_Washington Policy Center201625000"/>
    <x v="10"/>
    <s v="Washington Policy Center"/>
    <n v="25000"/>
    <x v="0"/>
    <s v="added"/>
  </r>
  <r>
    <x v="1"/>
    <s v="Jaquelin Hume Foundation_Washington Policy Center200610000"/>
    <x v="11"/>
    <s v="Washington Policy Center"/>
    <n v="10000"/>
    <x v="10"/>
    <m/>
  </r>
  <r>
    <x v="1"/>
    <s v="Jaquelin Hume Foundation_Washington Policy Center200710000"/>
    <x v="11"/>
    <s v="Washington Policy Center"/>
    <n v="10000"/>
    <x v="9"/>
    <m/>
  </r>
  <r>
    <x v="1"/>
    <s v="Jaquelin Hume Foundation_Washington Policy Center200810000"/>
    <x v="11"/>
    <s v="Washington Policy Center"/>
    <n v="10000"/>
    <x v="8"/>
    <m/>
  </r>
  <r>
    <x v="1"/>
    <s v="Jaquelin Hume Foundation_Washington Policy Center200915000"/>
    <x v="11"/>
    <s v="Washington Policy Center"/>
    <n v="15000"/>
    <x v="7"/>
    <m/>
  </r>
  <r>
    <x v="1"/>
    <s v="Jaquelin Hume Foundation_Washington Policy Center201020000"/>
    <x v="11"/>
    <s v="Washington Policy Center"/>
    <n v="20000"/>
    <x v="6"/>
    <m/>
  </r>
  <r>
    <x v="1"/>
    <s v="Jaquelin Hume Foundation_Washington Policy Center201120000"/>
    <x v="11"/>
    <s v="Washington Policy Center"/>
    <n v="20000"/>
    <x v="14"/>
    <m/>
  </r>
  <r>
    <x v="1"/>
    <s v="Jaquelin Hume Foundation_Washington Policy Center201220000"/>
    <x v="11"/>
    <s v="Washington Policy Center"/>
    <n v="20000"/>
    <x v="1"/>
    <m/>
  </r>
  <r>
    <x v="0"/>
    <s v="Jaquelin Hume Foundation_Washington Policy Center201320000"/>
    <x v="11"/>
    <s v="Washington Policy Center"/>
    <n v="20000"/>
    <x v="5"/>
    <s v="added"/>
  </r>
  <r>
    <x v="1"/>
    <s v="JM Foundation_Washington Policy Center200320000"/>
    <x v="12"/>
    <s v="Washington Policy Center"/>
    <n v="20000"/>
    <x v="13"/>
    <m/>
  </r>
  <r>
    <x v="1"/>
    <s v="JM Foundation_Washington Policy Center200620000"/>
    <x v="12"/>
    <s v="Washington Policy Center"/>
    <n v="20000"/>
    <x v="10"/>
    <m/>
  </r>
  <r>
    <x v="1"/>
    <s v="JM Foundation_Washington Policy Center200825000"/>
    <x v="12"/>
    <s v="Washington Policy Center"/>
    <n v="25000"/>
    <x v="8"/>
    <m/>
  </r>
  <r>
    <x v="1"/>
    <s v="JM Foundation_Washington Policy Center200925000"/>
    <x v="12"/>
    <s v="Washington Policy Center"/>
    <n v="25000"/>
    <x v="7"/>
    <m/>
  </r>
  <r>
    <x v="1"/>
    <s v="John M. Olin Foundation_Washington Policy Center199310000"/>
    <x v="13"/>
    <s v="Washington Policy Center"/>
    <n v="10000"/>
    <x v="16"/>
    <m/>
  </r>
  <r>
    <x v="1"/>
    <s v="John M. Olin Foundation_Washington Policy Center199410000"/>
    <x v="13"/>
    <s v="Washington Policy Center"/>
    <n v="10000"/>
    <x v="17"/>
    <m/>
  </r>
  <r>
    <x v="1"/>
    <s v="John M. Olin Foundation_Washington Policy Center19975000"/>
    <x v="13"/>
    <s v="Washington Policy Center"/>
    <n v="5000"/>
    <x v="18"/>
    <m/>
  </r>
  <r>
    <x v="1"/>
    <s v="John M. Olin Foundation_Washington Policy Center199839000"/>
    <x v="13"/>
    <s v="Washington Policy Center"/>
    <n v="39000"/>
    <x v="19"/>
    <m/>
  </r>
  <r>
    <x v="0"/>
    <s v="John P and Kathryn G Evans Foundation_Washington Policy Center20171200"/>
    <x v="14"/>
    <s v="Washington Policy Center"/>
    <n v="1200"/>
    <x v="3"/>
    <s v="added"/>
  </r>
  <r>
    <x v="0"/>
    <s v="John P and Kathryn G Evans Foundation_Washington Policy Center20161200"/>
    <x v="14"/>
    <s v="Washington Policy Center"/>
    <n v="1200"/>
    <x v="0"/>
    <s v="added"/>
  </r>
  <r>
    <x v="0"/>
    <s v="John P and Kathryn G Evans Foundation_Washington Policy Center20151000"/>
    <x v="14"/>
    <s v="Washington Policy Center"/>
    <n v="1000"/>
    <x v="15"/>
    <s v="added"/>
  </r>
  <r>
    <x v="0"/>
    <s v="John P and Kathryn G Evans Foundation_Washington Policy Center20141000"/>
    <x v="14"/>
    <s v="Washington Policy Center"/>
    <n v="1000"/>
    <x v="4"/>
    <s v="added"/>
  </r>
  <r>
    <x v="0"/>
    <s v="John P and Kathryn G Evans Foundation_Washington Policy Center20131000"/>
    <x v="14"/>
    <s v="Washington Policy Center"/>
    <n v="1000"/>
    <x v="5"/>
    <s v="added"/>
  </r>
  <r>
    <x v="0"/>
    <s v="John P and Kathryn G Evans Foundation_Washington Policy Center2012750"/>
    <x v="14"/>
    <s v="Washington Policy Center"/>
    <n v="750"/>
    <x v="1"/>
    <s v="added"/>
  </r>
  <r>
    <x v="0"/>
    <s v="John P and Kathryn G Evans Foundation_Washington Policy Center2011750"/>
    <x v="14"/>
    <s v="Washington Policy Center"/>
    <n v="750"/>
    <x v="14"/>
    <s v="added"/>
  </r>
  <r>
    <x v="0"/>
    <s v="John P and Kathryn G Evans Foundation_Washington Policy Center2009500"/>
    <x v="14"/>
    <s v="Washington Policy Center"/>
    <n v="500"/>
    <x v="7"/>
    <s v="added"/>
  </r>
  <r>
    <x v="0"/>
    <s v="John P and Kathryn G Evans Foundation_Washington Policy Center2008250"/>
    <x v="14"/>
    <s v="Washington Policy Center"/>
    <n v="250"/>
    <x v="8"/>
    <s v="added"/>
  </r>
  <r>
    <x v="0"/>
    <s v="John P and Kathryn G Evans Foundation_Washington Policy Center20171200"/>
    <x v="14"/>
    <s v="Washington Policy Center"/>
    <n v="1200"/>
    <x v="3"/>
    <s v="added"/>
  </r>
  <r>
    <x v="0"/>
    <s v="John P and Kathryn G Evans Foundation_Washington Policy Center20161000"/>
    <x v="14"/>
    <s v="Washington Policy Center"/>
    <n v="1000"/>
    <x v="0"/>
    <s v="added"/>
  </r>
  <r>
    <x v="0"/>
    <s v="John P and Kathryn G Evans Foundation_Washington Policy Center2010750"/>
    <x v="14"/>
    <s v="Washington Policy Center"/>
    <n v="750"/>
    <x v="6"/>
    <s v="added"/>
  </r>
  <r>
    <x v="0"/>
    <s v="King Pierce Farm Bureau_Washington Policy Center2008500"/>
    <x v="15"/>
    <s v="Washington Policy Center"/>
    <n v="500"/>
    <x v="8"/>
    <s v="added"/>
  </r>
  <r>
    <x v="0"/>
    <s v="King Pierce Farm Bureau_Washington Policy Center20095000"/>
    <x v="15"/>
    <s v="Washington Policy Center"/>
    <n v="5000"/>
    <x v="7"/>
    <s v="added"/>
  </r>
  <r>
    <x v="0"/>
    <s v="Kulakala Point Foundation_Washington Policy Center201620000"/>
    <x v="16"/>
    <s v="Washington Policy Center"/>
    <n v="20000"/>
    <x v="0"/>
    <s v="added"/>
  </r>
  <r>
    <x v="0"/>
    <s v="Kulakala Point Foundation_Washington Policy Center20095000"/>
    <x v="16"/>
    <s v="Washington Policy Center"/>
    <n v="5000"/>
    <x v="7"/>
    <s v="added"/>
  </r>
  <r>
    <x v="0"/>
    <s v="Kulakala Point Foundation_Washington Policy Center20085000"/>
    <x v="16"/>
    <s v="Washington Policy Center"/>
    <n v="5000"/>
    <x v="8"/>
    <s v="added"/>
  </r>
  <r>
    <x v="0"/>
    <s v="Kulakala Point Foundation_Washington Policy Center200610000"/>
    <x v="16"/>
    <s v="Washington Policy Center"/>
    <n v="10000"/>
    <x v="10"/>
    <s v="added"/>
  </r>
  <r>
    <x v="0"/>
    <s v="Kulakala Point Foundation_Washington Policy Center20055000"/>
    <x v="16"/>
    <s v="Washington Policy Center"/>
    <n v="5000"/>
    <x v="11"/>
    <s v="added"/>
  </r>
  <r>
    <x v="0"/>
    <s v="Lester and Bernice Smith Foundation_Washington Policy Center20145000"/>
    <x v="17"/>
    <s v="Washington Policy Center"/>
    <n v="5000"/>
    <x v="4"/>
    <s v="added"/>
  </r>
  <r>
    <x v="0"/>
    <s v="Lester and Bernice Smith Foundation_Washington Policy Center20135000"/>
    <x v="17"/>
    <s v="Washington Policy Center"/>
    <n v="5000"/>
    <x v="5"/>
    <s v="added"/>
  </r>
  <r>
    <x v="0"/>
    <s v="Lester and Bernice Smith Foundation_Washington Policy Center20125000"/>
    <x v="17"/>
    <s v="Washington Policy Center"/>
    <n v="5000"/>
    <x v="1"/>
    <s v="added"/>
  </r>
  <r>
    <x v="0"/>
    <s v="Lester and Bernice Smith Foundation_Washington Policy Center2011500"/>
    <x v="17"/>
    <s v="Washington Policy Center"/>
    <n v="500"/>
    <x v="14"/>
    <s v="added"/>
  </r>
  <r>
    <x v="0"/>
    <s v="Lester and Bernice Smith Foundation_Washington Policy Center20104100"/>
    <x v="17"/>
    <s v="Washington Policy Center"/>
    <n v="4100"/>
    <x v="6"/>
    <s v="added"/>
  </r>
  <r>
    <x v="0"/>
    <s v="Lester and Bernice Smith Foundation_Washington Policy Center20175000"/>
    <x v="17"/>
    <s v="Washington Policy Center"/>
    <n v="5000"/>
    <x v="3"/>
    <s v="added"/>
  </r>
  <r>
    <x v="1"/>
    <s v="National Christian Charitable Foundation_Washington Policy Center20145000"/>
    <x v="18"/>
    <s v="Washington Policy Center"/>
    <n v="5000"/>
    <x v="4"/>
    <m/>
  </r>
  <r>
    <x v="0"/>
    <s v="National Christian Charitable Foundation_Washington Policy Center20152000"/>
    <x v="18"/>
    <s v="Washington Policy Center"/>
    <n v="2000"/>
    <x v="15"/>
    <s v="added"/>
  </r>
  <r>
    <x v="0"/>
    <s v="National Christian Charitable Foundation_Washington Policy Center20126000"/>
    <x v="18"/>
    <s v="Washington Policy Center"/>
    <n v="6000"/>
    <x v="1"/>
    <s v="added"/>
  </r>
  <r>
    <x v="0"/>
    <s v="National Christian Charitable Foundation_Washington Policy Center20103000"/>
    <x v="18"/>
    <s v="Washington Policy Center"/>
    <n v="3000"/>
    <x v="6"/>
    <s v="added"/>
  </r>
  <r>
    <x v="0"/>
    <s v="National Christian Charitable Foundation_Washington Policy Center20051000"/>
    <x v="18"/>
    <s v="Washington Policy Center"/>
    <n v="1000"/>
    <x v="11"/>
    <s v="added"/>
  </r>
  <r>
    <x v="0"/>
    <s v="Norberg Family Foundation_Washington Policy Center20151000"/>
    <x v="19"/>
    <s v="Washington Policy Center"/>
    <n v="1000"/>
    <x v="15"/>
    <s v="added"/>
  </r>
  <r>
    <x v="0"/>
    <s v="Norberg Family Foundation_Washington Policy Center2014500"/>
    <x v="19"/>
    <s v="Washington Policy Center"/>
    <n v="500"/>
    <x v="4"/>
    <s v="added"/>
  </r>
  <r>
    <x v="0"/>
    <s v="Norberg Family Foundation_Washington Policy Center2013500"/>
    <x v="19"/>
    <s v="Washington Policy Center"/>
    <n v="500"/>
    <x v="5"/>
    <s v="added"/>
  </r>
  <r>
    <x v="0"/>
    <s v="Norberg Family Foundation_Washington Policy Center2012500"/>
    <x v="19"/>
    <s v="Washington Policy Center"/>
    <n v="500"/>
    <x v="1"/>
    <s v="added"/>
  </r>
  <r>
    <x v="0"/>
    <s v="Norberg Family Foundation_Washington Policy Center2011500"/>
    <x v="19"/>
    <s v="Washington Policy Center"/>
    <n v="500"/>
    <x v="14"/>
    <s v="added"/>
  </r>
  <r>
    <x v="0"/>
    <s v="Norberg Family Foundation_Washington Policy Center2010500"/>
    <x v="19"/>
    <s v="Washington Policy Center"/>
    <n v="500"/>
    <x v="6"/>
    <s v="added"/>
  </r>
  <r>
    <x v="0"/>
    <s v="Norberg Family Foundation_Washington Policy Center2009500"/>
    <x v="19"/>
    <s v="Washington Policy Center"/>
    <n v="500"/>
    <x v="7"/>
    <s v="added"/>
  </r>
  <r>
    <x v="0"/>
    <s v="Norberg Family Foundation_Washington Policy Center20161000"/>
    <x v="19"/>
    <s v="Washington Policy Center"/>
    <n v="1000"/>
    <x v="0"/>
    <s v="added"/>
  </r>
  <r>
    <x v="0"/>
    <s v="Norberg Family Foundation_Washington Policy Center20171000"/>
    <x v="19"/>
    <s v="Washington Policy Center"/>
    <n v="1000"/>
    <x v="3"/>
    <s v="added"/>
  </r>
  <r>
    <x v="0"/>
    <s v="Peterson Family Foundation_Washington Policy Center201810000"/>
    <x v="20"/>
    <s v="Washington Policy Center"/>
    <n v="10000"/>
    <x v="2"/>
    <s v="added"/>
  </r>
  <r>
    <x v="0"/>
    <s v="Peterson Family Foundation_Washington Policy Center20133000"/>
    <x v="20"/>
    <s v="Washington Policy Center"/>
    <n v="3000"/>
    <x v="5"/>
    <s v="added"/>
  </r>
  <r>
    <x v="0"/>
    <s v="Peterson Family Foundation_Washington Policy Center20123000"/>
    <x v="20"/>
    <s v="Washington Policy Center"/>
    <n v="3000"/>
    <x v="1"/>
    <s v="added"/>
  </r>
  <r>
    <x v="0"/>
    <s v="Peterson Family Foundation_Washington Policy Center20118900"/>
    <x v="20"/>
    <s v="Washington Policy Center"/>
    <n v="8900"/>
    <x v="14"/>
    <s v="added"/>
  </r>
  <r>
    <x v="0"/>
    <s v="Peterson Family Foundation_Washington Policy Center20105000"/>
    <x v="20"/>
    <s v="Washington Policy Center"/>
    <n v="5000"/>
    <x v="6"/>
    <s v="added"/>
  </r>
  <r>
    <x v="0"/>
    <s v="Peterson Family Foundation_Washington Policy Center200443000"/>
    <x v="20"/>
    <s v="Washington Policy Center"/>
    <n v="43000"/>
    <x v="12"/>
    <s v="added"/>
  </r>
  <r>
    <x v="0"/>
    <s v="Peterson Family Foundation_Washington Policy Center200233000"/>
    <x v="20"/>
    <s v="Washington Policy Center"/>
    <n v="33000"/>
    <x v="20"/>
    <s v="added"/>
  </r>
  <r>
    <x v="0"/>
    <s v="Peterson Family Foundation_Washington Policy Center20018000"/>
    <x v="20"/>
    <s v="Washington Policy Center"/>
    <n v="8000"/>
    <x v="21"/>
    <s v="added"/>
  </r>
  <r>
    <x v="0"/>
    <s v="PG Beil Foundation_Washington Policy Center20182000"/>
    <x v="21"/>
    <s v="Washington Policy Center"/>
    <n v="2000"/>
    <x v="2"/>
    <s v="added"/>
  </r>
  <r>
    <x v="0"/>
    <s v="PG Beil Foundation_Washington Policy Center20171000"/>
    <x v="21"/>
    <s v="Washington Policy Center"/>
    <n v="1000"/>
    <x v="3"/>
    <s v="added"/>
  </r>
  <r>
    <x v="0"/>
    <s v="PG Beil Foundation_Washington Policy Center20161000"/>
    <x v="21"/>
    <s v="Washington Policy Center"/>
    <n v="1000"/>
    <x v="0"/>
    <s v="added"/>
  </r>
  <r>
    <x v="0"/>
    <s v="PG Beil Foundation_Washington Policy Center20151000"/>
    <x v="21"/>
    <s v="Washington Policy Center"/>
    <n v="1000"/>
    <x v="15"/>
    <s v="added"/>
  </r>
  <r>
    <x v="0"/>
    <s v="PG Beil Foundation_Washington Policy Center20141000"/>
    <x v="21"/>
    <s v="Washington Policy Center"/>
    <n v="1000"/>
    <x v="4"/>
    <s v="added"/>
  </r>
  <r>
    <x v="0"/>
    <s v="PG Beil Foundation_Washington Policy Center20132000"/>
    <x v="21"/>
    <s v="Washington Policy Center"/>
    <n v="2000"/>
    <x v="5"/>
    <s v="added"/>
  </r>
  <r>
    <x v="0"/>
    <s v="PG Beil Foundation_Washington Policy Center20122000"/>
    <x v="21"/>
    <s v="Washington Policy Center"/>
    <n v="2000"/>
    <x v="1"/>
    <s v="added"/>
  </r>
  <r>
    <x v="0"/>
    <s v="PG Beil Foundation_Washington Policy Center20111000"/>
    <x v="21"/>
    <s v="Washington Policy Center"/>
    <n v="1000"/>
    <x v="14"/>
    <s v="added"/>
  </r>
  <r>
    <x v="0"/>
    <s v="PG Beil Foundation_Washington Policy Center2010500"/>
    <x v="21"/>
    <s v="Washington Policy Center"/>
    <n v="500"/>
    <x v="6"/>
    <s v="added"/>
  </r>
  <r>
    <x v="0"/>
    <s v="PhRMA_Washington Policy Center201714500"/>
    <x v="22"/>
    <s v="Washington Policy Center"/>
    <n v="14500"/>
    <x v="3"/>
    <s v="added"/>
  </r>
  <r>
    <x v="0"/>
    <s v="PhRMA_Washington Policy Center201630000"/>
    <x v="22"/>
    <s v="Washington Policy Center"/>
    <n v="30000"/>
    <x v="0"/>
    <s v="added"/>
  </r>
  <r>
    <x v="0"/>
    <s v="PhRMA_Washington Policy Center20159500"/>
    <x v="22"/>
    <s v="Washington Policy Center"/>
    <n v="9500"/>
    <x v="15"/>
    <s v="added"/>
  </r>
  <r>
    <x v="0"/>
    <s v="PhRMA_Washington Policy Center201422500"/>
    <x v="22"/>
    <s v="Washington Policy Center"/>
    <n v="22500"/>
    <x v="4"/>
    <s v="added"/>
  </r>
  <r>
    <x v="0"/>
    <s v="PhRMA_Washington Policy Center201315000"/>
    <x v="22"/>
    <s v="Washington Policy Center"/>
    <n v="15000"/>
    <x v="5"/>
    <s v="added"/>
  </r>
  <r>
    <x v="0"/>
    <s v="PhRMA_Washington Policy Center20125000"/>
    <x v="22"/>
    <s v="Washington Policy Center"/>
    <n v="5000"/>
    <x v="1"/>
    <s v="added"/>
  </r>
  <r>
    <x v="0"/>
    <s v="PhRMA_Washington Policy Center201116000"/>
    <x v="22"/>
    <s v="Washington Policy Center"/>
    <n v="16000"/>
    <x v="14"/>
    <s v="added"/>
  </r>
  <r>
    <x v="0"/>
    <s v="Richard Seth Staley Educational Foundation_Washington Policy Center20168000"/>
    <x v="23"/>
    <s v="Washington Policy Center"/>
    <n v="8000"/>
    <x v="0"/>
    <s v="added"/>
  </r>
  <r>
    <x v="0"/>
    <s v="Richard Seth Staley Educational Foundation_Washington Policy Center20157000"/>
    <x v="23"/>
    <s v="Washington Policy Center"/>
    <n v="7000"/>
    <x v="15"/>
    <s v="added"/>
  </r>
  <r>
    <x v="0"/>
    <s v="Richard Seth Staley Educational Foundation_Washington Policy Center20144500"/>
    <x v="23"/>
    <s v="Washington Policy Center"/>
    <n v="4500"/>
    <x v="4"/>
    <s v="added"/>
  </r>
  <r>
    <x v="0"/>
    <s v="Richard Seth Staley Educational Foundation_Washington Policy Center20133500"/>
    <x v="23"/>
    <s v="Washington Policy Center"/>
    <n v="3500"/>
    <x v="5"/>
    <s v="added"/>
  </r>
  <r>
    <x v="0"/>
    <s v="Richard Seth Staley Educational Foundation_Washington Policy Center20126500"/>
    <x v="23"/>
    <s v="Washington Policy Center"/>
    <n v="6500"/>
    <x v="1"/>
    <s v="added"/>
  </r>
  <r>
    <x v="0"/>
    <s v="Richard Seth Staley Educational Foundation_Washington Policy Center20103000"/>
    <x v="23"/>
    <s v="Washington Policy Center"/>
    <n v="3000"/>
    <x v="6"/>
    <s v="added"/>
  </r>
  <r>
    <x v="0"/>
    <s v="Richard Seth Staley Educational Foundation_Washington Policy Center20092500"/>
    <x v="23"/>
    <s v="Washington Policy Center"/>
    <n v="2500"/>
    <x v="7"/>
    <s v="added"/>
  </r>
  <r>
    <x v="0"/>
    <s v="Richard Seth Staley Educational Foundation_Washington Policy Center20082500"/>
    <x v="23"/>
    <s v="Washington Policy Center"/>
    <n v="2500"/>
    <x v="8"/>
    <s v="added"/>
  </r>
  <r>
    <x v="0"/>
    <s v="Richard Seth Staley Educational Foundation_Washington Policy Center20072500"/>
    <x v="23"/>
    <s v="Washington Policy Center"/>
    <n v="2500"/>
    <x v="9"/>
    <s v="added"/>
  </r>
  <r>
    <x v="0"/>
    <s v="Richard Seth Staley Educational Foundation_Washington Policy Center20062000"/>
    <x v="23"/>
    <s v="Washington Policy Center"/>
    <n v="2000"/>
    <x v="10"/>
    <s v="added"/>
  </r>
  <r>
    <x v="0"/>
    <s v="Richard Seth Staley Educational Foundation_Washington Policy Center20042000"/>
    <x v="23"/>
    <s v="Washington Policy Center"/>
    <n v="2000"/>
    <x v="12"/>
    <s v="added"/>
  </r>
  <r>
    <x v="0"/>
    <s v="Richard Seth Staley Educational Foundation_Washington Policy Center20052000"/>
    <x v="23"/>
    <s v="Washington Policy Center"/>
    <n v="2000"/>
    <x v="11"/>
    <s v="added"/>
  </r>
  <r>
    <x v="0"/>
    <s v="Richard Seth Staley Educational Foundation_Washington Policy Center20032000"/>
    <x v="23"/>
    <s v="Washington Policy Center"/>
    <n v="2000"/>
    <x v="13"/>
    <s v="added"/>
  </r>
  <r>
    <x v="0"/>
    <s v="Richard Seth Staley Educational Foundation_Washington Policy Center20022000"/>
    <x v="23"/>
    <s v="Washington Policy Center"/>
    <n v="2000"/>
    <x v="20"/>
    <s v="added"/>
  </r>
  <r>
    <x v="0"/>
    <s v="Richard Seth Staley Educational Foundation_Washington Policy Center20012000"/>
    <x v="23"/>
    <s v="Washington Policy Center"/>
    <n v="2000"/>
    <x v="21"/>
    <s v="added"/>
  </r>
  <r>
    <x v="0"/>
    <s v="Robert P. Rotella Foundation_Washington Policy Center201710000"/>
    <x v="24"/>
    <s v="Washington Policy Center"/>
    <n v="10000"/>
    <x v="3"/>
    <s v="added"/>
  </r>
  <r>
    <x v="0"/>
    <s v="Robert P. Rotella Foundation_Washington Policy Center201610000"/>
    <x v="24"/>
    <s v="Washington Policy Center"/>
    <n v="10000"/>
    <x v="0"/>
    <s v="added"/>
  </r>
  <r>
    <x v="0"/>
    <s v="Robert P. Rotella Foundation_Washington Policy Center201510000"/>
    <x v="24"/>
    <s v="Washington Policy Center"/>
    <n v="10000"/>
    <x v="15"/>
    <s v="added"/>
  </r>
  <r>
    <x v="0"/>
    <s v="Robert P. Rotella Foundation_Washington Policy Center201410000"/>
    <x v="24"/>
    <s v="Washington Policy Center"/>
    <n v="10000"/>
    <x v="4"/>
    <s v="added"/>
  </r>
  <r>
    <x v="0"/>
    <s v="Robert P. Rotella Foundation_Washington Policy Center201310000"/>
    <x v="24"/>
    <s v="Washington Policy Center"/>
    <n v="10000"/>
    <x v="5"/>
    <s v="added"/>
  </r>
  <r>
    <x v="1"/>
    <s v="Robert P. Rotella Foundation_Washington Policy Center201010500"/>
    <x v="24"/>
    <s v="Washington Policy Center"/>
    <n v="10500"/>
    <x v="6"/>
    <m/>
  </r>
  <r>
    <x v="1"/>
    <s v="Robert P. Rotella Foundation_Washington Policy Center201012500"/>
    <x v="24"/>
    <s v="Washington Policy Center"/>
    <n v="12500"/>
    <x v="6"/>
    <m/>
  </r>
  <r>
    <x v="1"/>
    <s v="Robert P. Rotella Foundation_Washington Policy Center20115000"/>
    <x v="24"/>
    <s v="Washington Policy Center"/>
    <n v="5000"/>
    <x v="14"/>
    <m/>
  </r>
  <r>
    <x v="1"/>
    <s v="Robert P. Rotella Foundation_Washington Policy Center201210000"/>
    <x v="24"/>
    <s v="Washington Policy Center"/>
    <n v="10000"/>
    <x v="1"/>
    <m/>
  </r>
  <r>
    <x v="1"/>
    <s v="Searle Freedom Trust_Washington Policy Center201215000"/>
    <x v="25"/>
    <s v="Washington Policy Center"/>
    <n v="15000"/>
    <x v="1"/>
    <m/>
  </r>
  <r>
    <x v="0"/>
    <s v="Seattle Foundation_Washington Policy Center201625000"/>
    <x v="26"/>
    <s v="Washington Policy Center"/>
    <n v="25000"/>
    <x v="0"/>
    <s v="added"/>
  </r>
  <r>
    <x v="0"/>
    <s v="Seattle Foundation_Washington Policy Center2015500"/>
    <x v="26"/>
    <s v="Washington Policy Center"/>
    <n v="500"/>
    <x v="15"/>
    <s v="added"/>
  </r>
  <r>
    <x v="0"/>
    <s v="Seattle Foundation_Washington Policy Center201525000"/>
    <x v="26"/>
    <s v="Washington Policy Center"/>
    <n v="25000"/>
    <x v="15"/>
    <s v="added"/>
  </r>
  <r>
    <x v="0"/>
    <s v="Seattle Foundation_Washington Policy Center20155000"/>
    <x v="26"/>
    <s v="Washington Policy Center"/>
    <n v="5000"/>
    <x v="15"/>
    <s v="added"/>
  </r>
  <r>
    <x v="0"/>
    <s v="Seattle Foundation_Washington Policy Center20155000"/>
    <x v="26"/>
    <s v="Washington Policy Center"/>
    <n v="5000"/>
    <x v="15"/>
    <s v="added"/>
  </r>
  <r>
    <x v="0"/>
    <s v="Seattle Foundation_Washington Policy Center201525000"/>
    <x v="26"/>
    <s v="Washington Policy Center"/>
    <n v="25000"/>
    <x v="15"/>
    <s v="added"/>
  </r>
  <r>
    <x v="0"/>
    <s v="Seattle Foundation_Washington Policy Center20151000"/>
    <x v="26"/>
    <s v="Washington Policy Center"/>
    <n v="1000"/>
    <x v="15"/>
    <s v="added"/>
  </r>
  <r>
    <x v="0"/>
    <s v="Seattle Foundation_Washington Policy Center20155000"/>
    <x v="26"/>
    <s v="Washington Policy Center"/>
    <n v="5000"/>
    <x v="15"/>
    <s v="added"/>
  </r>
  <r>
    <x v="0"/>
    <s v="Seattle Foundation_Washington Policy Center201261338"/>
    <x v="26"/>
    <s v="Washington Policy Center"/>
    <n v="61338"/>
    <x v="1"/>
    <s v="added"/>
  </r>
  <r>
    <x v="0"/>
    <s v="Seattle Foundation_Washington Policy Center2013100"/>
    <x v="26"/>
    <s v="Washington Policy Center"/>
    <n v="100"/>
    <x v="5"/>
    <s v="added"/>
  </r>
  <r>
    <x v="0"/>
    <s v="Seattle Foundation_Washington Policy Center2013126"/>
    <x v="26"/>
    <s v="Washington Policy Center"/>
    <n v="126"/>
    <x v="5"/>
    <s v="added"/>
  </r>
  <r>
    <x v="0"/>
    <s v="Seattle Foundation_Washington Policy Center20131000"/>
    <x v="26"/>
    <s v="Washington Policy Center"/>
    <n v="1000"/>
    <x v="5"/>
    <s v="added"/>
  </r>
  <r>
    <x v="0"/>
    <s v="Seattle Foundation_Washington Policy Center20134000"/>
    <x v="26"/>
    <s v="Washington Policy Center"/>
    <n v="4000"/>
    <x v="5"/>
    <s v="added"/>
  </r>
  <r>
    <x v="0"/>
    <s v="Seattle Foundation_Washington Policy Center20135000"/>
    <x v="26"/>
    <s v="Washington Policy Center"/>
    <n v="5000"/>
    <x v="5"/>
    <s v="added"/>
  </r>
  <r>
    <x v="0"/>
    <s v="Seattle Foundation_Washington Policy Center201325000"/>
    <x v="26"/>
    <s v="Washington Policy Center"/>
    <n v="25000"/>
    <x v="5"/>
    <s v="added"/>
  </r>
  <r>
    <x v="0"/>
    <s v="Seattle Foundation_Washington Policy Center201325000"/>
    <x v="26"/>
    <s v="Washington Policy Center"/>
    <n v="25000"/>
    <x v="5"/>
    <s v="added"/>
  </r>
  <r>
    <x v="0"/>
    <s v="Seattle Foundation_Washington Policy Center201128952"/>
    <x v="26"/>
    <s v="Washington Policy Center"/>
    <n v="28952"/>
    <x v="14"/>
    <s v="added"/>
  </r>
  <r>
    <x v="0"/>
    <s v="Seattle Foundation_Washington Policy Center201011000"/>
    <x v="26"/>
    <s v="Washington Policy Center"/>
    <n v="11000"/>
    <x v="6"/>
    <s v="added"/>
  </r>
  <r>
    <x v="0"/>
    <s v="Seattle Foundation_Washington Policy Center2006500"/>
    <x v="26"/>
    <s v="Washington Policy Center"/>
    <n v="500"/>
    <x v="10"/>
    <s v="added"/>
  </r>
  <r>
    <x v="0"/>
    <s v="Seattle Foundation_Washington Policy Center2003500"/>
    <x v="26"/>
    <s v="Washington Policy Center"/>
    <n v="500"/>
    <x v="13"/>
    <s v="added"/>
  </r>
  <r>
    <x v="1"/>
    <s v="State Policy Network_Washington Policy Center200218500"/>
    <x v="27"/>
    <s v="Washington Policy Center"/>
    <n v="18500"/>
    <x v="20"/>
    <m/>
  </r>
  <r>
    <x v="1"/>
    <s v="State Policy Network_Washington Policy Center20077029"/>
    <x v="27"/>
    <s v="Washington Policy Center"/>
    <n v="7029"/>
    <x v="9"/>
    <m/>
  </r>
  <r>
    <x v="1"/>
    <s v="State Policy Network_Washington Policy Center20095000"/>
    <x v="27"/>
    <s v="Washington Policy Center"/>
    <n v="5000"/>
    <x v="7"/>
    <m/>
  </r>
  <r>
    <x v="1"/>
    <s v="State Policy Network_Washington Policy Center201042750"/>
    <x v="27"/>
    <s v="Washington Policy Center"/>
    <n v="42750"/>
    <x v="6"/>
    <m/>
  </r>
  <r>
    <x v="1"/>
    <s v="State Policy Network_Washington Policy Center20119675"/>
    <x v="27"/>
    <s v="Washington Policy Center"/>
    <n v="9675"/>
    <x v="14"/>
    <m/>
  </r>
  <r>
    <x v="1"/>
    <s v="State Policy Network_Washington Policy Center20129250"/>
    <x v="27"/>
    <s v="Washington Policy Center"/>
    <n v="9250"/>
    <x v="1"/>
    <m/>
  </r>
  <r>
    <x v="1"/>
    <s v="State Policy Network_Washington Policy Center201324628"/>
    <x v="27"/>
    <s v="Washington Policy Center"/>
    <n v="24628"/>
    <x v="5"/>
    <m/>
  </r>
  <r>
    <x v="1"/>
    <s v="State Policy Network_Washington Policy Center201418000"/>
    <x v="27"/>
    <s v="Washington Policy Center"/>
    <n v="18000"/>
    <x v="4"/>
    <m/>
  </r>
  <r>
    <x v="0"/>
    <s v="State Policy Network_Washington Policy Center201715250"/>
    <x v="27"/>
    <s v="Washington Policy Center"/>
    <n v="15250"/>
    <x v="3"/>
    <s v="added"/>
  </r>
  <r>
    <x v="0"/>
    <s v="Stephen and Dianne Loeb Family Foundation_Washington Policy Center20141000"/>
    <x v="28"/>
    <s v="Washington Policy Center"/>
    <n v="1000"/>
    <x v="4"/>
    <s v="added"/>
  </r>
  <r>
    <x v="0"/>
    <s v="Stephen and Dianne Loeb Family Foundation_Washington Policy Center20132500"/>
    <x v="28"/>
    <s v="Washington Policy Center"/>
    <n v="2500"/>
    <x v="5"/>
    <s v="added"/>
  </r>
  <r>
    <x v="0"/>
    <s v="Stephen and Dianne Loeb Family Foundation_Washington Policy Center20121000"/>
    <x v="28"/>
    <s v="Washington Policy Center"/>
    <n v="1000"/>
    <x v="1"/>
    <s v="added"/>
  </r>
  <r>
    <x v="0"/>
    <s v="The A William and Eileen Pratt Foundation_Washington Policy Center2017500"/>
    <x v="29"/>
    <s v="Washington Policy Center"/>
    <n v="500"/>
    <x v="3"/>
    <s v="added"/>
  </r>
  <r>
    <x v="0"/>
    <s v="The A William and Eileen Pratt Foundation_Washington Policy Center2016500"/>
    <x v="29"/>
    <s v="Washington Policy Center"/>
    <n v="500"/>
    <x v="0"/>
    <s v="added"/>
  </r>
  <r>
    <x v="0"/>
    <s v="The A William and Eileen Pratt Foundation_Washington Policy Center20151000"/>
    <x v="29"/>
    <s v="Washington Policy Center"/>
    <n v="1000"/>
    <x v="15"/>
    <s v="added"/>
  </r>
  <r>
    <x v="0"/>
    <s v="The A William and Eileen Pratt Foundation_Washington Policy Center20141000"/>
    <x v="29"/>
    <s v="Washington Policy Center"/>
    <n v="1000"/>
    <x v="4"/>
    <s v="added"/>
  </r>
  <r>
    <x v="0"/>
    <s v="The A William and Eileen Pratt Foundation_Washington Policy Center20131020"/>
    <x v="29"/>
    <s v="Washington Policy Center"/>
    <n v="1020"/>
    <x v="5"/>
    <s v="added"/>
  </r>
  <r>
    <x v="0"/>
    <s v="The A William and Eileen Pratt Foundation_Washington Policy Center20121000"/>
    <x v="29"/>
    <s v="Washington Policy Center"/>
    <n v="1000"/>
    <x v="1"/>
    <s v="added"/>
  </r>
  <r>
    <x v="0"/>
    <s v="The A William and Eileen Pratt Foundation_Washington Policy Center20111170"/>
    <x v="29"/>
    <s v="Washington Policy Center"/>
    <n v="1170"/>
    <x v="14"/>
    <s v="added"/>
  </r>
  <r>
    <x v="0"/>
    <s v="The A William and Eileen Pratt Foundation_Washington Policy Center20101320"/>
    <x v="29"/>
    <s v="Washington Policy Center"/>
    <n v="1320"/>
    <x v="6"/>
    <s v="added"/>
  </r>
  <r>
    <x v="0"/>
    <s v="The A William and Eileen Pratt Foundation_Washington Policy Center20091710"/>
    <x v="29"/>
    <s v="Washington Policy Center"/>
    <n v="1710"/>
    <x v="7"/>
    <s v="added"/>
  </r>
  <r>
    <x v="0"/>
    <s v="The A William and Eileen Pratt Foundation_Washington Policy Center20082060"/>
    <x v="29"/>
    <s v="Washington Policy Center"/>
    <n v="2060"/>
    <x v="8"/>
    <s v="added"/>
  </r>
  <r>
    <x v="0"/>
    <s v="The A William and Eileen Pratt Foundation_Washington Policy Center2007830"/>
    <x v="29"/>
    <s v="Washington Policy Center"/>
    <n v="830"/>
    <x v="9"/>
    <s v="added"/>
  </r>
  <r>
    <x v="0"/>
    <s v="The A William and Eileen Pratt Foundation_Washington Policy Center20062545"/>
    <x v="29"/>
    <s v="Washington Policy Center"/>
    <n v="2545"/>
    <x v="10"/>
    <s v="added"/>
  </r>
  <r>
    <x v="0"/>
    <s v="The A William and Eileen Pratt Foundation_Washington Policy Center20053330"/>
    <x v="29"/>
    <s v="Washington Policy Center"/>
    <n v="3330"/>
    <x v="11"/>
    <s v="added"/>
  </r>
  <r>
    <x v="0"/>
    <s v="The A William and Eileen Pratt Foundation_Washington Policy Center20042360"/>
    <x v="29"/>
    <s v="Washington Policy Center"/>
    <n v="2360"/>
    <x v="12"/>
    <s v="added"/>
  </r>
  <r>
    <x v="0"/>
    <s v="The A William and Eileen Pratt Foundation_Washington Policy Center2003330"/>
    <x v="29"/>
    <s v="Washington Policy Center"/>
    <n v="330"/>
    <x v="13"/>
    <s v="added"/>
  </r>
  <r>
    <x v="0"/>
    <s v="The A William and Eileen Pratt Foundation_Washington Policy Center2002750"/>
    <x v="29"/>
    <s v="Washington Policy Center"/>
    <n v="750"/>
    <x v="20"/>
    <s v="added"/>
  </r>
  <r>
    <x v="0"/>
    <s v="The Arthur H Ditto Family Foundation_Washington Policy Center20132500"/>
    <x v="30"/>
    <s v="Washington Policy Center"/>
    <n v="2500"/>
    <x v="5"/>
    <s v="added"/>
  </r>
  <r>
    <x v="0"/>
    <s v="The Dabney Point Fund_Washington Policy Center201215000"/>
    <x v="31"/>
    <s v="Washington Policy Center"/>
    <n v="15000"/>
    <x v="1"/>
    <s v="added"/>
  </r>
  <r>
    <x v="0"/>
    <s v="The Dabney Point Fund_Washington Policy Center201320000"/>
    <x v="31"/>
    <s v="Washington Policy Center"/>
    <n v="20000"/>
    <x v="5"/>
    <s v="added"/>
  </r>
  <r>
    <x v="0"/>
    <s v="The Dabney Point Fund_Washington Policy Center201520000"/>
    <x v="31"/>
    <s v="Washington Policy Center"/>
    <n v="20000"/>
    <x v="15"/>
    <s v="added"/>
  </r>
  <r>
    <x v="0"/>
    <s v="The Dabney Point Fund_Washington Policy Center201425000"/>
    <x v="31"/>
    <s v="Washington Policy Center"/>
    <n v="25000"/>
    <x v="4"/>
    <s v="added"/>
  </r>
  <r>
    <x v="0"/>
    <s v="The Dabney Point Fund_Washington Policy Center201115000"/>
    <x v="31"/>
    <s v="Washington Policy Center"/>
    <n v="15000"/>
    <x v="14"/>
    <s v="added"/>
  </r>
  <r>
    <x v="0"/>
    <s v="The Dabney Point Fund_Washington Policy Center201015000"/>
    <x v="31"/>
    <s v="Washington Policy Center"/>
    <n v="15000"/>
    <x v="6"/>
    <s v="added"/>
  </r>
  <r>
    <x v="0"/>
    <s v="The Dabney Point Fund_Washington Policy Center2007150000"/>
    <x v="31"/>
    <s v="Washington Policy Center"/>
    <n v="150000"/>
    <x v="9"/>
    <s v="added"/>
  </r>
  <r>
    <x v="0"/>
    <s v="The Dabney Point Fund_Washington Policy Center200510000"/>
    <x v="31"/>
    <s v="Washington Policy Center"/>
    <n v="10000"/>
    <x v="11"/>
    <s v="added"/>
  </r>
  <r>
    <x v="0"/>
    <s v="The Dabney Point Fund_Washington Policy Center200415000"/>
    <x v="31"/>
    <s v="Washington Policy Center"/>
    <n v="15000"/>
    <x v="12"/>
    <s v="added"/>
  </r>
  <r>
    <x v="0"/>
    <s v="The Howell Foundation_Washington Policy Center20071000"/>
    <x v="32"/>
    <s v="Washington Policy Center"/>
    <n v="1000"/>
    <x v="9"/>
    <s v="added"/>
  </r>
  <r>
    <x v="0"/>
    <s v="The Howell Foundation_Washington Policy Center20061000"/>
    <x v="32"/>
    <s v="Washington Policy Center"/>
    <n v="1000"/>
    <x v="10"/>
    <s v="added"/>
  </r>
  <r>
    <x v="0"/>
    <s v="The Howell Foundation_Washington Policy Center20051000"/>
    <x v="32"/>
    <s v="Washington Policy Center"/>
    <n v="1000"/>
    <x v="11"/>
    <s v="added"/>
  </r>
  <r>
    <x v="0"/>
    <s v="The Howell Foundation_Washington Policy Center20041000"/>
    <x v="32"/>
    <s v="Washington Policy Center"/>
    <n v="1000"/>
    <x v="12"/>
    <s v="added"/>
  </r>
  <r>
    <x v="0"/>
    <s v="The Howell Foundation_Washington Policy Center2003500"/>
    <x v="32"/>
    <s v="Washington Policy Center"/>
    <n v="500"/>
    <x v="13"/>
    <s v="added"/>
  </r>
  <r>
    <x v="0"/>
    <s v="The Howell Foundation_Washington Policy Center20021000"/>
    <x v="32"/>
    <s v="Washington Policy Center"/>
    <n v="1000"/>
    <x v="20"/>
    <s v="added"/>
  </r>
  <r>
    <x v="0"/>
    <s v="The Howell Foundation_Washington Policy Center2001250"/>
    <x v="32"/>
    <s v="Washington Policy Center"/>
    <n v="250"/>
    <x v="21"/>
    <s v="added"/>
  </r>
  <r>
    <x v="0"/>
    <s v="The Kemper Freeman Family Foundation_Washington Policy Center20171500"/>
    <x v="33"/>
    <s v="Washington Policy Center"/>
    <n v="1500"/>
    <x v="3"/>
    <s v="added"/>
  </r>
  <r>
    <x v="0"/>
    <s v="The Kemper Freeman Family Foundation_Washington Policy Center20161500"/>
    <x v="33"/>
    <s v="Washington Policy Center"/>
    <n v="1500"/>
    <x v="0"/>
    <s v="added"/>
  </r>
  <r>
    <x v="0"/>
    <s v="The Kemper Freeman Family Foundation_Washington Policy Center20151500"/>
    <x v="33"/>
    <s v="Washington Policy Center"/>
    <n v="1500"/>
    <x v="15"/>
    <s v="added"/>
  </r>
  <r>
    <x v="0"/>
    <s v="The Kemper Freeman Family Foundation_Washington Policy Center20141500"/>
    <x v="33"/>
    <s v="Washington Policy Center"/>
    <n v="1500"/>
    <x v="4"/>
    <s v="added"/>
  </r>
  <r>
    <x v="0"/>
    <s v="The Kemper Freeman Family Foundation_Washington Policy Center20131839"/>
    <x v="33"/>
    <s v="Washington Policy Center"/>
    <n v="1839"/>
    <x v="5"/>
    <s v="added"/>
  </r>
  <r>
    <x v="0"/>
    <s v="The Kemper Freeman Family Foundation_Washington Policy Center20121839"/>
    <x v="33"/>
    <s v="Washington Policy Center"/>
    <n v="1839"/>
    <x v="1"/>
    <s v="added"/>
  </r>
  <r>
    <x v="0"/>
    <s v="The Kemper Freeman Family Foundation_Washington Policy Center20111839"/>
    <x v="33"/>
    <s v="Washington Policy Center"/>
    <n v="1839"/>
    <x v="14"/>
    <s v="added"/>
  </r>
  <r>
    <x v="0"/>
    <s v="The Kemper Freeman Family Foundation_Washington Policy Center20101339"/>
    <x v="33"/>
    <s v="Washington Policy Center"/>
    <n v="1339"/>
    <x v="6"/>
    <s v="added"/>
  </r>
  <r>
    <x v="0"/>
    <s v="The Kemper Freeman Family Foundation_Washington Policy Center20091339"/>
    <x v="33"/>
    <s v="Washington Policy Center"/>
    <n v="1339"/>
    <x v="7"/>
    <s v="added"/>
  </r>
  <r>
    <x v="0"/>
    <s v="The Kemper Freeman Family Foundation_Washington Policy Center20081000"/>
    <x v="33"/>
    <s v="Washington Policy Center"/>
    <n v="1000"/>
    <x v="8"/>
    <s v="added"/>
  </r>
  <r>
    <x v="0"/>
    <s v="The Kemper Freeman Family Foundation_Washington Policy Center20071000"/>
    <x v="33"/>
    <s v="Washington Policy Center"/>
    <n v="1000"/>
    <x v="9"/>
    <s v="added"/>
  </r>
  <r>
    <x v="0"/>
    <s v="The Kemper Freeman Family Foundation_Washington Policy Center20051000"/>
    <x v="33"/>
    <s v="Washington Policy Center"/>
    <n v="1000"/>
    <x v="11"/>
    <s v="added"/>
  </r>
  <r>
    <x v="0"/>
    <s v="The Kemper Freeman Family Foundation_Washington Policy Center20041000"/>
    <x v="33"/>
    <s v="Washington Policy Center"/>
    <n v="1000"/>
    <x v="12"/>
    <s v="added"/>
  </r>
  <r>
    <x v="0"/>
    <s v="The Kemper Freeman Family Foundation_Washington Policy Center20021000"/>
    <x v="33"/>
    <s v="Washington Policy Center"/>
    <n v="1000"/>
    <x v="20"/>
    <s v="added"/>
  </r>
  <r>
    <x v="0"/>
    <s v="The Lynde and Harry Bradley Foundation_Washington Policy Center2016100000"/>
    <x v="34"/>
    <s v="Washington Policy Center"/>
    <n v="100000"/>
    <x v="0"/>
    <s v="added"/>
  </r>
  <r>
    <x v="0"/>
    <s v="The Roe Foundation_Washington Policy Center201825000"/>
    <x v="35"/>
    <s v="Washington Policy Center"/>
    <n v="25000"/>
    <x v="2"/>
    <s v="added"/>
  </r>
  <r>
    <x v="0"/>
    <s v="The Roe Foundation_Washington Policy Center201325000"/>
    <x v="35"/>
    <s v="Washington Policy Center"/>
    <n v="25000"/>
    <x v="5"/>
    <s v="added"/>
  </r>
  <r>
    <x v="1"/>
    <s v="The Roe Foundation_Washington Policy Center20007500"/>
    <x v="35"/>
    <s v="Washington Policy Center"/>
    <n v="7500"/>
    <x v="22"/>
    <m/>
  </r>
  <r>
    <x v="1"/>
    <s v="The Roe Foundation_Washington Policy Center20017500"/>
    <x v="35"/>
    <s v="Washington Policy Center"/>
    <n v="7500"/>
    <x v="21"/>
    <m/>
  </r>
  <r>
    <x v="1"/>
    <s v="The Roe Foundation_Washington Policy Center200210000"/>
    <x v="35"/>
    <s v="Washington Policy Center"/>
    <n v="10000"/>
    <x v="20"/>
    <m/>
  </r>
  <r>
    <x v="1"/>
    <s v="The Roe Foundation_Washington Policy Center200310000"/>
    <x v="35"/>
    <s v="Washington Policy Center"/>
    <n v="10000"/>
    <x v="13"/>
    <m/>
  </r>
  <r>
    <x v="1"/>
    <s v="The Roe Foundation_Washington Policy Center200415000"/>
    <x v="35"/>
    <s v="Washington Policy Center"/>
    <n v="15000"/>
    <x v="12"/>
    <m/>
  </r>
  <r>
    <x v="1"/>
    <s v="The Roe Foundation_Washington Policy Center200515000"/>
    <x v="35"/>
    <s v="Washington Policy Center"/>
    <n v="15000"/>
    <x v="11"/>
    <m/>
  </r>
  <r>
    <x v="1"/>
    <s v="The Roe Foundation_Washington Policy Center200615000"/>
    <x v="35"/>
    <s v="Washington Policy Center"/>
    <n v="15000"/>
    <x v="10"/>
    <m/>
  </r>
  <r>
    <x v="1"/>
    <s v="The Roe Foundation_Washington Policy Center200720000"/>
    <x v="35"/>
    <s v="Washington Policy Center"/>
    <n v="20000"/>
    <x v="9"/>
    <m/>
  </r>
  <r>
    <x v="1"/>
    <s v="The Roe Foundation_Washington Policy Center200825000"/>
    <x v="35"/>
    <s v="Washington Policy Center"/>
    <n v="25000"/>
    <x v="8"/>
    <m/>
  </r>
  <r>
    <x v="1"/>
    <s v="The Roe Foundation_Washington Policy Center200925000"/>
    <x v="35"/>
    <s v="Washington Policy Center"/>
    <n v="25000"/>
    <x v="7"/>
    <m/>
  </r>
  <r>
    <x v="1"/>
    <s v="The Roe Foundation_Washington Policy Center201025000"/>
    <x v="35"/>
    <s v="Washington Policy Center"/>
    <n v="25000"/>
    <x v="6"/>
    <m/>
  </r>
  <r>
    <x v="1"/>
    <s v="The Roe Foundation_Washington Policy Center201120000"/>
    <x v="35"/>
    <s v="Washington Policy Center"/>
    <n v="20000"/>
    <x v="14"/>
    <m/>
  </r>
  <r>
    <x v="1"/>
    <s v="The Roe Foundation_Washington Policy Center201225000"/>
    <x v="35"/>
    <s v="Washington Policy Center"/>
    <n v="25000"/>
    <x v="1"/>
    <m/>
  </r>
  <r>
    <x v="0"/>
    <s v="Washington State Medical Association_Washington Policy Center201310000"/>
    <x v="36"/>
    <s v="Washington Policy Center"/>
    <n v="10000"/>
    <x v="5"/>
    <s v="added"/>
  </r>
  <r>
    <x v="0"/>
    <s v="Washington State Medical Association_Washington Policy Center20155500"/>
    <x v="36"/>
    <s v="Washington Policy Center"/>
    <n v="5500"/>
    <x v="15"/>
    <s v="added"/>
  </r>
  <r>
    <x v="0"/>
    <s v="Washington State Medical Association_Washington Policy Center201210000"/>
    <x v="36"/>
    <s v="Washington Policy Center"/>
    <n v="10000"/>
    <x v="1"/>
    <s v="added"/>
  </r>
  <r>
    <x v="0"/>
    <s v="Washington State Medical Association_Washington Policy Center201110000"/>
    <x v="36"/>
    <s v="Washington Policy Center"/>
    <n v="10000"/>
    <x v="14"/>
    <s v="added"/>
  </r>
  <r>
    <x v="0"/>
    <s v="Washington State Medical Association_Washington Policy Center201012000"/>
    <x v="36"/>
    <s v="Washington Policy Center"/>
    <n v="12000"/>
    <x v="6"/>
    <s v="added"/>
  </r>
  <r>
    <x v="0"/>
    <s v="Washington State Medical Association_Washington Policy Center200910000"/>
    <x v="36"/>
    <s v="Washington Policy Center"/>
    <n v="10000"/>
    <x v="7"/>
    <s v="added"/>
  </r>
  <r>
    <x v="0"/>
    <s v="Washington State Medical Association_Washington Policy Center200810000"/>
    <x v="36"/>
    <s v="Washington Policy Center"/>
    <n v="10000"/>
    <x v="8"/>
    <s v="added"/>
  </r>
  <r>
    <x v="0"/>
    <s v="Washington State Medical Association_Washington Policy Center200712500"/>
    <x v="36"/>
    <s v="Washington Policy Center"/>
    <n v="12500"/>
    <x v="9"/>
    <s v="added"/>
  </r>
  <r>
    <x v="0"/>
    <s v="Whatley Foundation_Washington Policy Center20121000"/>
    <x v="37"/>
    <s v="Washington Policy Center"/>
    <n v="1000"/>
    <x v="1"/>
    <s v="added"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  <r>
    <x v="2"/>
    <m/>
    <x v="38"/>
    <m/>
    <m/>
    <x v="23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2" cacheId="116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Donor &amp; Year">
  <location ref="A7:B46" firstHeaderRow="1" firstDataRow="1" firstDataCol="1" rowPageCount="1" colPageCount="1"/>
  <pivotFields count="7">
    <pivotField axis="axisPage" showAll="0">
      <items count="4">
        <item x="1"/>
        <item x="2"/>
        <item x="0"/>
        <item t="default"/>
      </items>
    </pivotField>
    <pivotField showAll="0"/>
    <pivotField axis="axisRow" showAll="0" sortType="descending">
      <items count="40">
        <item sd="0" x="2"/>
        <item sd="0" x="5"/>
        <item sd="0" x="6"/>
        <item sd="0" x="8"/>
        <item sd="0" x="9"/>
        <item sd="0" x="11"/>
        <item sd="0" x="12"/>
        <item sd="0" x="13"/>
        <item sd="0" x="18"/>
        <item sd="0" x="22"/>
        <item sd="0" x="24"/>
        <item sd="0" x="25"/>
        <item sd="0" x="27"/>
        <item sd="0" x="35"/>
        <item h="1" sd="0" x="38"/>
        <item sd="0" x="34"/>
        <item sd="0" x="31"/>
        <item sd="0" x="36"/>
        <item sd="0" x="26"/>
        <item sd="0" x="15"/>
        <item sd="0" x="30"/>
        <item sd="0" x="33"/>
        <item sd="0" x="3"/>
        <item sd="0" x="29"/>
        <item sd="0" x="7"/>
        <item sd="0" x="10"/>
        <item sd="0" x="21"/>
        <item sd="0" x="20"/>
        <item sd="0" x="0"/>
        <item sd="0" x="19"/>
        <item sd="0" x="4"/>
        <item sd="0" x="37"/>
        <item sd="0" x="14"/>
        <item sd="0" x="32"/>
        <item sd="0" x="16"/>
        <item sd="0" x="28"/>
        <item sd="0" x="1"/>
        <item sd="0" x="17"/>
        <item sd="0" x="23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 sortType="ascending">
      <items count="25">
        <item x="16"/>
        <item x="17"/>
        <item x="18"/>
        <item x="19"/>
        <item x="22"/>
        <item x="21"/>
        <item x="20"/>
        <item x="13"/>
        <item x="12"/>
        <item x="11"/>
        <item x="10"/>
        <item x="9"/>
        <item x="8"/>
        <item x="7"/>
        <item x="6"/>
        <item x="14"/>
        <item x="1"/>
        <item x="5"/>
        <item x="4"/>
        <item x="15"/>
        <item x="0"/>
        <item x="3"/>
        <item x="2"/>
        <item x="23"/>
        <item t="default"/>
      </items>
    </pivotField>
    <pivotField showAll="0"/>
  </pivotFields>
  <rowFields count="2">
    <field x="2"/>
    <field x="5"/>
  </rowFields>
  <rowItems count="39">
    <i>
      <x v="3"/>
    </i>
    <i>
      <x v="25"/>
    </i>
    <i>
      <x v="36"/>
    </i>
    <i>
      <x v="16"/>
    </i>
    <i>
      <x v="13"/>
    </i>
    <i>
      <x v="18"/>
    </i>
    <i>
      <x v="24"/>
    </i>
    <i>
      <x v="12"/>
    </i>
    <i>
      <x v="5"/>
    </i>
    <i>
      <x v="27"/>
    </i>
    <i>
      <x v="9"/>
    </i>
    <i>
      <x v="15"/>
    </i>
    <i>
      <x v="6"/>
    </i>
    <i>
      <x v="10"/>
    </i>
    <i>
      <x v="4"/>
    </i>
    <i>
      <x v="17"/>
    </i>
    <i>
      <x v="28"/>
    </i>
    <i>
      <x v="7"/>
    </i>
    <i>
      <x v="38"/>
    </i>
    <i>
      <x v="34"/>
    </i>
    <i>
      <x v="1"/>
    </i>
    <i>
      <x v="30"/>
    </i>
    <i>
      <x v="37"/>
    </i>
    <i>
      <x v="23"/>
    </i>
    <i>
      <x v="21"/>
    </i>
    <i>
      <x v="8"/>
    </i>
    <i>
      <x v="11"/>
    </i>
    <i>
      <x v="26"/>
    </i>
    <i>
      <x v="32"/>
    </i>
    <i>
      <x/>
    </i>
    <i>
      <x v="29"/>
    </i>
    <i>
      <x v="33"/>
    </i>
    <i>
      <x v="19"/>
    </i>
    <i>
      <x v="2"/>
    </i>
    <i>
      <x v="35"/>
    </i>
    <i>
      <x v="22"/>
    </i>
    <i>
      <x v="20"/>
    </i>
    <i>
      <x v="31"/>
    </i>
    <i t="grand">
      <x/>
    </i>
  </rowItems>
  <colItems count="1">
    <i/>
  </colItems>
  <pageFields count="1">
    <pageField fld="0" hier="-1"/>
  </pageFields>
  <dataFields count="1">
    <dataField name="Sum of contribution" fld="4" baseField="0" baseItem="0" numFmtId="164"/>
  </dataFields>
  <formats count="1">
    <format dxfId="2">
      <pivotArea outline="0" collapsedLevelsAreSubtotals="1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smogblog.com/washington-policy-center-background-and-history" TargetMode="Externa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"/>
  <sheetViews>
    <sheetView tabSelected="1" workbookViewId="0">
      <selection activeCell="D11" sqref="D11"/>
    </sheetView>
  </sheetViews>
  <sheetFormatPr baseColWidth="10" defaultRowHeight="16"/>
  <cols>
    <col min="1" max="1" width="50.6640625" bestFit="1" customWidth="1"/>
    <col min="2" max="2" width="17.5" bestFit="1" customWidth="1"/>
    <col min="3" max="3" width="4" customWidth="1"/>
    <col min="4" max="4" width="12.6640625" style="4" bestFit="1" customWidth="1"/>
    <col min="5" max="5" width="0" style="10" hidden="1" customWidth="1"/>
    <col min="6" max="11" width="0" hidden="1" customWidth="1"/>
  </cols>
  <sheetData>
    <row r="1" spans="1:12" ht="26">
      <c r="A1" s="5" t="s">
        <v>25</v>
      </c>
      <c r="B1" s="6"/>
    </row>
    <row r="2" spans="1:12" ht="21">
      <c r="A2" s="7" t="s">
        <v>26</v>
      </c>
      <c r="B2" s="8">
        <v>44011</v>
      </c>
    </row>
    <row r="3" spans="1:12" ht="21">
      <c r="A3" s="9" t="s">
        <v>27</v>
      </c>
      <c r="B3" s="7"/>
    </row>
    <row r="5" spans="1:12">
      <c r="A5" s="1" t="s">
        <v>41</v>
      </c>
      <c r="B5" t="s">
        <v>22</v>
      </c>
    </row>
    <row r="6" spans="1:12">
      <c r="A6" s="13" t="s">
        <v>44</v>
      </c>
      <c r="B6" s="14"/>
    </row>
    <row r="7" spans="1:12">
      <c r="A7" s="1" t="s">
        <v>43</v>
      </c>
      <c r="B7" t="s">
        <v>24</v>
      </c>
      <c r="C7" s="3" t="s">
        <v>28</v>
      </c>
    </row>
    <row r="8" spans="1:12">
      <c r="A8" s="2" t="s">
        <v>6</v>
      </c>
      <c r="B8" s="4">
        <v>775975</v>
      </c>
      <c r="C8" t="str">
        <f>IFERROR(IF(VLOOKUP(A8,Resources!A:B,2,FALSE)=0,"",VLOOKUP(A8,Resources!A:B,2,FALSE)),"")</f>
        <v>https://www.desmogblog.com/donors-capital-fund</v>
      </c>
      <c r="L8" s="4"/>
    </row>
    <row r="9" spans="1:12">
      <c r="A9" s="2" t="s">
        <v>56</v>
      </c>
      <c r="B9" s="4">
        <v>528781</v>
      </c>
      <c r="C9" t="str">
        <f>IFERROR(IF(VLOOKUP(A9,Resources!A:B,2,FALSE)=0,"",VLOOKUP(A9,Resources!A:B,2,FALSE)),"")</f>
        <v/>
      </c>
      <c r="L9" s="4"/>
    </row>
    <row r="10" spans="1:12">
      <c r="A10" s="2" t="s">
        <v>68</v>
      </c>
      <c r="B10" s="4">
        <v>350165</v>
      </c>
      <c r="C10" t="str">
        <f>IFERROR(IF(VLOOKUP(A10,Resources!A:B,2,FALSE)=0,"",VLOOKUP(A10,Resources!A:B,2,FALSE)),"")</f>
        <v/>
      </c>
      <c r="L10" s="4"/>
    </row>
    <row r="11" spans="1:12">
      <c r="A11" s="2" t="s">
        <v>47</v>
      </c>
      <c r="B11" s="4">
        <v>285000</v>
      </c>
      <c r="C11" t="str">
        <f>IFERROR(IF(VLOOKUP(A11,Resources!A:B,2,FALSE)=0,"",VLOOKUP(A11,Resources!A:B,2,FALSE)),"")</f>
        <v/>
      </c>
      <c r="L11" s="4"/>
    </row>
    <row r="12" spans="1:12">
      <c r="A12" s="2" t="s">
        <v>10</v>
      </c>
      <c r="B12" s="4">
        <v>270000</v>
      </c>
      <c r="C12" t="str">
        <f>IFERROR(IF(VLOOKUP(A12,Resources!A:B,2,FALSE)=0,"",VLOOKUP(A12,Resources!A:B,2,FALSE)),"")</f>
        <v>http://www.sourcewatch.org/index.php?title=Roe_Foundation</v>
      </c>
      <c r="L12" s="4"/>
    </row>
    <row r="13" spans="1:12">
      <c r="A13" s="2" t="s">
        <v>49</v>
      </c>
      <c r="B13" s="4">
        <v>254016</v>
      </c>
      <c r="C13" t="str">
        <f>IFERROR(IF(VLOOKUP(A13,Resources!A:B,2,FALSE)=0,"",VLOOKUP(A13,Resources!A:B,2,FALSE)),"")</f>
        <v/>
      </c>
      <c r="L13" s="4"/>
    </row>
    <row r="14" spans="1:12">
      <c r="A14" s="2" t="s">
        <v>55</v>
      </c>
      <c r="B14" s="4">
        <v>210000</v>
      </c>
      <c r="C14" t="str">
        <f>IFERROR(IF(VLOOKUP(A14,Resources!A:B,2,FALSE)=0,"",VLOOKUP(A14,Resources!A:B,2,FALSE)),"")</f>
        <v/>
      </c>
      <c r="L14" s="4"/>
    </row>
    <row r="15" spans="1:12">
      <c r="A15" s="2" t="s">
        <v>4</v>
      </c>
      <c r="B15" s="4">
        <v>150082</v>
      </c>
      <c r="C15" t="str">
        <f>IFERROR(IF(VLOOKUP(A15,Resources!A:B,2,FALSE)=0,"",VLOOKUP(A15,Resources!A:B,2,FALSE)),"")</f>
        <v>http://www.sourcewatch.org/index.php?title=State_Policy_Network</v>
      </c>
      <c r="L15" s="4"/>
    </row>
    <row r="16" spans="1:12">
      <c r="A16" s="2" t="s">
        <v>11</v>
      </c>
      <c r="B16" s="4">
        <v>125000</v>
      </c>
      <c r="C16" t="str">
        <f>IFERROR(IF(VLOOKUP(A16,Resources!A:B,2,FALSE)=0,"",VLOOKUP(A16,Resources!A:B,2,FALSE)),"")</f>
        <v>http://www.sourcewatch.org/index.php/Jaquelin_Hume_Foundation</v>
      </c>
      <c r="L16" s="4"/>
    </row>
    <row r="17" spans="1:12">
      <c r="A17" s="2" t="s">
        <v>58</v>
      </c>
      <c r="B17" s="4">
        <v>113900</v>
      </c>
      <c r="C17" t="str">
        <f>IFERROR(IF(VLOOKUP(A17,Resources!A:B,2,FALSE)=0,"",VLOOKUP(A17,Resources!A:B,2,FALSE)),"")</f>
        <v/>
      </c>
      <c r="L17" s="4"/>
    </row>
    <row r="18" spans="1:12">
      <c r="A18" s="2" t="s">
        <v>14</v>
      </c>
      <c r="B18" s="4">
        <v>112500</v>
      </c>
      <c r="C18" t="str">
        <f>IFERROR(IF(VLOOKUP(A18,Resources!A:B,2,FALSE)=0,"",VLOOKUP(A18,Resources!A:B,2,FALSE)),"")</f>
        <v>http://www.sourcewatch.org/index.php/Pharmaceutical_Research_and_Manufacturers_of_America</v>
      </c>
      <c r="L18" s="4"/>
    </row>
    <row r="19" spans="1:12">
      <c r="A19" s="2" t="s">
        <v>46</v>
      </c>
      <c r="B19" s="4">
        <v>100000</v>
      </c>
      <c r="C19" t="str">
        <f>IFERROR(IF(VLOOKUP(A19,Resources!A:B,2,FALSE)=0,"",VLOOKUP(A19,Resources!A:B,2,FALSE)),"")</f>
        <v>https://www.sourcewatch.org/index.php/Lynde_and_Harry_Bradley_Foundation</v>
      </c>
      <c r="L19" s="4"/>
    </row>
    <row r="20" spans="1:12">
      <c r="A20" s="2" t="s">
        <v>16</v>
      </c>
      <c r="B20" s="4">
        <v>90000</v>
      </c>
      <c r="C20" t="str">
        <f>IFERROR(IF(VLOOKUP(A20,Resources!A:B,2,FALSE)=0,"",VLOOKUP(A20,Resources!A:B,2,FALSE)),"")</f>
        <v>http://www.sourcewatch.org/index.php?title=JM_Foundation</v>
      </c>
      <c r="L20" s="4"/>
    </row>
    <row r="21" spans="1:12">
      <c r="A21" s="2" t="s">
        <v>12</v>
      </c>
      <c r="B21" s="4">
        <v>88000</v>
      </c>
      <c r="C21" t="str">
        <f>IFERROR(IF(VLOOKUP(A21,Resources!A:B,2,FALSE)=0,"",VLOOKUP(A21,Resources!A:B,2,FALSE)),"")</f>
        <v/>
      </c>
      <c r="L21" s="4"/>
    </row>
    <row r="22" spans="1:12">
      <c r="A22" s="2" t="s">
        <v>13</v>
      </c>
      <c r="B22" s="4">
        <v>86150</v>
      </c>
      <c r="C22" t="str">
        <f>IFERROR(IF(VLOOKUP(A22,Resources!A:B,2,FALSE)=0,"",VLOOKUP(A22,Resources!A:B,2,FALSE)),"")</f>
        <v>http://desmogblog.com/who-donors-trust</v>
      </c>
      <c r="L22" s="4"/>
    </row>
    <row r="23" spans="1:12">
      <c r="A23" s="2" t="s">
        <v>48</v>
      </c>
      <c r="B23" s="4">
        <v>80000</v>
      </c>
      <c r="C23" t="str">
        <f>IFERROR(IF(VLOOKUP(A23,Resources!A:B,2,FALSE)=0,"",VLOOKUP(A23,Resources!A:B,2,FALSE)),"")</f>
        <v/>
      </c>
      <c r="L23" s="4"/>
    </row>
    <row r="24" spans="1:12">
      <c r="A24" s="2" t="s">
        <v>59</v>
      </c>
      <c r="B24" s="4">
        <v>75000</v>
      </c>
      <c r="C24" t="str">
        <f>IFERROR(IF(VLOOKUP(A24,Resources!A:B,2,FALSE)=0,"",VLOOKUP(A24,Resources!A:B,2,FALSE)),"")</f>
        <v>https://www.sourcewatch.org/index.php/Adolph_Coors_Foundation</v>
      </c>
      <c r="L24" s="4"/>
    </row>
    <row r="25" spans="1:12">
      <c r="A25" s="2" t="s">
        <v>17</v>
      </c>
      <c r="B25" s="4">
        <v>64000</v>
      </c>
      <c r="C25" t="str">
        <f>IFERROR(IF(VLOOKUP(A25,Resources!A:B,2,FALSE)=0,"",VLOOKUP(A25,Resources!A:B,2,FALSE)),"")</f>
        <v>http://www.sourcewatch.org/index.php?title=John_M._Olin_Foundation</v>
      </c>
      <c r="L25" s="4"/>
    </row>
    <row r="26" spans="1:12">
      <c r="A26" s="2" t="s">
        <v>70</v>
      </c>
      <c r="B26" s="4">
        <v>52000</v>
      </c>
      <c r="C26" t="str">
        <f>IFERROR(IF(VLOOKUP(A26,Resources!A:B,2,FALSE)=0,"",VLOOKUP(A26,Resources!A:B,2,FALSE)),"")</f>
        <v/>
      </c>
      <c r="L26" s="4"/>
    </row>
    <row r="27" spans="1:12">
      <c r="A27" s="2" t="s">
        <v>65</v>
      </c>
      <c r="B27" s="4">
        <v>45000</v>
      </c>
      <c r="C27" t="str">
        <f>IFERROR(IF(VLOOKUP(A27,Resources!A:B,2,FALSE)=0,"",VLOOKUP(A27,Resources!A:B,2,FALSE)),"")</f>
        <v/>
      </c>
      <c r="L27" s="4"/>
    </row>
    <row r="28" spans="1:12">
      <c r="A28" s="2" t="s">
        <v>15</v>
      </c>
      <c r="B28" s="4">
        <v>40000</v>
      </c>
      <c r="C28" t="str">
        <f>IFERROR(IF(VLOOKUP(A28,Resources!A:B,2,FALSE)=0,"",VLOOKUP(A28,Resources!A:B,2,FALSE)),"")</f>
        <v>http://www.sourcewatch.org/index.php?title=Castle_Rock_Foundation</v>
      </c>
      <c r="L28" s="4"/>
    </row>
    <row r="29" spans="1:12">
      <c r="A29" s="2" t="s">
        <v>61</v>
      </c>
      <c r="B29" s="4">
        <v>25369</v>
      </c>
      <c r="C29" t="str">
        <f>IFERROR(IF(VLOOKUP(A29,Resources!A:B,2,FALSE)=0,"",VLOOKUP(A29,Resources!A:B,2,FALSE)),"")</f>
        <v/>
      </c>
      <c r="L29" s="4"/>
    </row>
    <row r="30" spans="1:12">
      <c r="A30" s="2" t="s">
        <v>69</v>
      </c>
      <c r="B30" s="4">
        <v>24600</v>
      </c>
      <c r="C30" t="str">
        <f>IFERROR(IF(VLOOKUP(A30,Resources!A:B,2,FALSE)=0,"",VLOOKUP(A30,Resources!A:B,2,FALSE)),"")</f>
        <v/>
      </c>
      <c r="L30" s="4"/>
    </row>
    <row r="31" spans="1:12">
      <c r="A31" s="2" t="s">
        <v>66</v>
      </c>
      <c r="B31" s="4">
        <v>21425</v>
      </c>
      <c r="C31" t="str">
        <f>IFERROR(IF(VLOOKUP(A31,Resources!A:B,2,FALSE)=0,"",VLOOKUP(A31,Resources!A:B,2,FALSE)),"")</f>
        <v/>
      </c>
      <c r="L31" s="4"/>
    </row>
    <row r="32" spans="1:12">
      <c r="A32" s="2" t="s">
        <v>71</v>
      </c>
      <c r="B32" s="4">
        <v>19195</v>
      </c>
      <c r="C32" t="str">
        <f>IFERROR(IF(VLOOKUP(A32,Resources!A:B,2,FALSE)=0,"",VLOOKUP(A32,Resources!A:B,2,FALSE)),"")</f>
        <v/>
      </c>
      <c r="L32" s="4"/>
    </row>
    <row r="33" spans="1:12">
      <c r="A33" s="2" t="s">
        <v>19</v>
      </c>
      <c r="B33" s="4">
        <v>17000</v>
      </c>
      <c r="C33" t="str">
        <f>IFERROR(IF(VLOOKUP(A33,Resources!A:B,2,FALSE)=0,"",VLOOKUP(A33,Resources!A:B,2,FALSE)),"")</f>
        <v>https://www.sourcewatch.org/index.php/National_Christian_Foundation</v>
      </c>
      <c r="L33" s="4"/>
    </row>
    <row r="34" spans="1:12">
      <c r="A34" s="2" t="s">
        <v>9</v>
      </c>
      <c r="B34" s="4">
        <v>15000</v>
      </c>
      <c r="C34" t="str">
        <f>IFERROR(IF(VLOOKUP(A34,Resources!A:B,2,FALSE)=0,"",VLOOKUP(A34,Resources!A:B,2,FALSE)),"")</f>
        <v>http://www.sourcewatch.org/index.php/Searle_Freedom_Trust</v>
      </c>
      <c r="L34" s="4"/>
    </row>
    <row r="35" spans="1:12">
      <c r="A35" s="2" t="s">
        <v>57</v>
      </c>
      <c r="B35" s="4">
        <v>11500</v>
      </c>
      <c r="C35" t="str">
        <f>IFERROR(IF(VLOOKUP(A35,Resources!A:B,2,FALSE)=0,"",VLOOKUP(A35,Resources!A:B,2,FALSE)),"")</f>
        <v/>
      </c>
      <c r="L35" s="4"/>
    </row>
    <row r="36" spans="1:12">
      <c r="A36" s="2" t="s">
        <v>63</v>
      </c>
      <c r="B36" s="4">
        <v>10600</v>
      </c>
      <c r="C36" t="str">
        <f>IFERROR(IF(VLOOKUP(A36,Resources!A:B,2,FALSE)=0,"",VLOOKUP(A36,Resources!A:B,2,FALSE)),"")</f>
        <v/>
      </c>
      <c r="L36" s="4"/>
    </row>
    <row r="37" spans="1:12">
      <c r="A37" s="2" t="s">
        <v>7</v>
      </c>
      <c r="B37" s="4">
        <v>6100</v>
      </c>
      <c r="C37" t="str">
        <f>IFERROR(IF(VLOOKUP(A37,Resources!A:B,2,FALSE)=0,"",VLOOKUP(A37,Resources!A:B,2,FALSE)),"")</f>
        <v>http://www.sourcewatch.org/index.php/Atlas_Economic_Research_Foundation</v>
      </c>
      <c r="L37" s="4"/>
    </row>
    <row r="38" spans="1:12">
      <c r="A38" s="2" t="s">
        <v>60</v>
      </c>
      <c r="B38" s="4">
        <v>6000</v>
      </c>
      <c r="C38" t="str">
        <f>IFERROR(IF(VLOOKUP(A38,Resources!A:B,2,FALSE)=0,"",VLOOKUP(A38,Resources!A:B,2,FALSE)),"")</f>
        <v/>
      </c>
      <c r="L38" s="4"/>
    </row>
    <row r="39" spans="1:12">
      <c r="A39" s="2" t="s">
        <v>64</v>
      </c>
      <c r="B39" s="4">
        <v>5750</v>
      </c>
      <c r="C39" t="str">
        <f>IFERROR(IF(VLOOKUP(A39,Resources!A:B,2,FALSE)=0,"",VLOOKUP(A39,Resources!A:B,2,FALSE)),"")</f>
        <v/>
      </c>
      <c r="L39" s="4"/>
    </row>
    <row r="40" spans="1:12">
      <c r="A40" s="2" t="s">
        <v>52</v>
      </c>
      <c r="B40" s="4">
        <v>5500</v>
      </c>
      <c r="C40" t="str">
        <f>IFERROR(IF(VLOOKUP(A40,Resources!A:B,2,FALSE)=0,"",VLOOKUP(A40,Resources!A:B,2,FALSE)),"")</f>
        <v/>
      </c>
      <c r="L40" s="4"/>
    </row>
    <row r="41" spans="1:12">
      <c r="A41" s="2" t="s">
        <v>8</v>
      </c>
      <c r="B41" s="4">
        <v>5000</v>
      </c>
      <c r="C41" t="str">
        <f>IFERROR(IF(VLOOKUP(A41,Resources!A:B,2,FALSE)=0,"",VLOOKUP(A41,Resources!A:B,2,FALSE)),"")</f>
        <v>http://www.sourcewatch.org/index.php/Charles_G._Koch_Foundation</v>
      </c>
      <c r="L41" s="4"/>
    </row>
    <row r="42" spans="1:12">
      <c r="A42" s="2" t="s">
        <v>67</v>
      </c>
      <c r="B42" s="4">
        <v>4500</v>
      </c>
      <c r="C42" t="str">
        <f>IFERROR(IF(VLOOKUP(A42,Resources!A:B,2,FALSE)=0,"",VLOOKUP(A42,Resources!A:B,2,FALSE)),"")</f>
        <v/>
      </c>
      <c r="L42" s="4"/>
    </row>
    <row r="43" spans="1:12">
      <c r="A43" s="2" t="s">
        <v>54</v>
      </c>
      <c r="B43" s="4">
        <v>2500</v>
      </c>
      <c r="C43" t="str">
        <f>IFERROR(IF(VLOOKUP(A43,Resources!A:B,2,FALSE)=0,"",VLOOKUP(A43,Resources!A:B,2,FALSE)),"")</f>
        <v/>
      </c>
      <c r="L43" s="4"/>
    </row>
    <row r="44" spans="1:12">
      <c r="A44" s="2" t="s">
        <v>53</v>
      </c>
      <c r="B44" s="4">
        <v>2500</v>
      </c>
      <c r="C44" t="str">
        <f>IFERROR(IF(VLOOKUP(A44,Resources!A:B,2,FALSE)=0,"",VLOOKUP(A44,Resources!A:B,2,FALSE)),"")</f>
        <v/>
      </c>
      <c r="L44" s="4"/>
    </row>
    <row r="45" spans="1:12">
      <c r="A45" s="2" t="s">
        <v>62</v>
      </c>
      <c r="B45" s="4">
        <v>1000</v>
      </c>
      <c r="C45" t="str">
        <f>IFERROR(IF(VLOOKUP(A45,Resources!A:B,2,FALSE)=0,"",VLOOKUP(A45,Resources!A:B,2,FALSE)),"")</f>
        <v/>
      </c>
      <c r="L45" s="4"/>
    </row>
    <row r="46" spans="1:12">
      <c r="A46" s="2" t="s">
        <v>23</v>
      </c>
      <c r="B46" s="4">
        <v>4079108</v>
      </c>
      <c r="L46" s="4"/>
    </row>
  </sheetData>
  <mergeCells count="1">
    <mergeCell ref="A6:B6"/>
  </mergeCells>
  <conditionalFormatting sqref="L1:L1048576">
    <cfRule type="cellIs" dxfId="0" priority="1" operator="greaterThan">
      <formula>0</formula>
    </cfRule>
  </conditionalFormatting>
  <hyperlinks>
    <hyperlink ref="A3" r:id="rId2" xr:uid="{00000000-0004-0000-0000-000000000000}"/>
  </hyperlink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08"/>
  <sheetViews>
    <sheetView workbookViewId="0">
      <selection activeCell="B301" sqref="B301"/>
    </sheetView>
  </sheetViews>
  <sheetFormatPr baseColWidth="10" defaultRowHeight="16"/>
  <cols>
    <col min="2" max="2" width="69.83203125" customWidth="1"/>
    <col min="3" max="3" width="38" customWidth="1"/>
    <col min="4" max="4" width="22" bestFit="1" customWidth="1"/>
    <col min="5" max="5" width="11.1640625" style="4" bestFit="1" customWidth="1"/>
    <col min="6" max="6" width="6.1640625" bestFit="1" customWidth="1"/>
  </cols>
  <sheetData>
    <row r="1" spans="1:7">
      <c r="A1" s="6" t="s">
        <v>41</v>
      </c>
      <c r="B1" s="6" t="s">
        <v>18</v>
      </c>
      <c r="C1" s="6" t="s">
        <v>0</v>
      </c>
      <c r="D1" s="6" t="s">
        <v>1</v>
      </c>
      <c r="E1" s="11" t="s">
        <v>2</v>
      </c>
      <c r="F1" s="6" t="s">
        <v>3</v>
      </c>
      <c r="G1" s="6" t="s">
        <v>21</v>
      </c>
    </row>
    <row r="2" spans="1:7">
      <c r="A2" s="10">
        <v>990</v>
      </c>
      <c r="B2" s="10" t="str">
        <f>C2&amp;"_"&amp;D2&amp;F2&amp;E2</f>
        <v>Adolph Coors Foundation_Washington Policy Center201625000</v>
      </c>
      <c r="C2" s="10" t="s">
        <v>59</v>
      </c>
      <c r="D2" s="10" t="s">
        <v>5</v>
      </c>
      <c r="E2" s="4">
        <v>25000</v>
      </c>
      <c r="F2" s="10">
        <v>2016</v>
      </c>
      <c r="G2" s="10" t="s">
        <v>45</v>
      </c>
    </row>
    <row r="3" spans="1:7">
      <c r="A3" s="10">
        <v>990</v>
      </c>
      <c r="B3" s="10" t="str">
        <f>C3&amp;"_"&amp;D3&amp;F3&amp;E3</f>
        <v>Adolph Coors Foundation_Washington Policy Center201220000</v>
      </c>
      <c r="C3" s="10" t="s">
        <v>59</v>
      </c>
      <c r="D3" s="10" t="s">
        <v>5</v>
      </c>
      <c r="E3" s="4">
        <v>20000</v>
      </c>
      <c r="F3" s="10">
        <v>2012</v>
      </c>
      <c r="G3" s="10" t="s">
        <v>45</v>
      </c>
    </row>
    <row r="4" spans="1:7">
      <c r="A4" s="10">
        <v>990</v>
      </c>
      <c r="B4" s="10" t="str">
        <f>C4&amp;"_"&amp;D4&amp;F4&amp;E4</f>
        <v>Adolph Coors Foundation_Washington Policy Center201830000</v>
      </c>
      <c r="C4" s="10" t="s">
        <v>59</v>
      </c>
      <c r="D4" s="10" t="s">
        <v>5</v>
      </c>
      <c r="E4" s="4">
        <v>30000</v>
      </c>
      <c r="F4" s="10">
        <v>2018</v>
      </c>
      <c r="G4" s="10" t="s">
        <v>45</v>
      </c>
    </row>
    <row r="5" spans="1:7">
      <c r="A5" s="10">
        <v>990</v>
      </c>
      <c r="B5" s="10" t="str">
        <f>C5&amp;"_"&amp;D5&amp;F5&amp;E5</f>
        <v>Apex Foundation_Washington Policy Center201715000</v>
      </c>
      <c r="C5" s="10" t="s">
        <v>68</v>
      </c>
      <c r="D5" s="10" t="s">
        <v>5</v>
      </c>
      <c r="E5" s="4">
        <v>15000</v>
      </c>
      <c r="F5" s="10">
        <v>2017</v>
      </c>
      <c r="G5" s="10" t="s">
        <v>45</v>
      </c>
    </row>
    <row r="6" spans="1:7">
      <c r="A6" s="10">
        <v>990</v>
      </c>
      <c r="B6" s="10" t="str">
        <f>C6&amp;"_"&amp;D6&amp;F6&amp;E6</f>
        <v>Apex Foundation_Washington Policy Center201615000</v>
      </c>
      <c r="C6" s="10" t="s">
        <v>68</v>
      </c>
      <c r="D6" s="10" t="s">
        <v>5</v>
      </c>
      <c r="E6" s="4">
        <v>15000</v>
      </c>
      <c r="F6" s="10">
        <v>2016</v>
      </c>
      <c r="G6" s="10" t="s">
        <v>45</v>
      </c>
    </row>
    <row r="7" spans="1:7">
      <c r="A7" s="10">
        <v>990</v>
      </c>
      <c r="B7" s="10" t="str">
        <f>C7&amp;"_"&amp;D7&amp;F7&amp;E7</f>
        <v>Apex Foundation_Washington Policy Center201414100</v>
      </c>
      <c r="C7" s="10" t="s">
        <v>68</v>
      </c>
      <c r="D7" s="10" t="s">
        <v>5</v>
      </c>
      <c r="E7" s="4">
        <v>14100</v>
      </c>
      <c r="F7" s="10">
        <v>2014</v>
      </c>
      <c r="G7" s="10" t="s">
        <v>45</v>
      </c>
    </row>
    <row r="8" spans="1:7">
      <c r="A8" s="10">
        <v>990</v>
      </c>
      <c r="B8" s="10" t="str">
        <f>C8&amp;"_"&amp;D8&amp;F8&amp;E8</f>
        <v>Apex Foundation_Washington Policy Center201314050</v>
      </c>
      <c r="C8" s="10" t="s">
        <v>68</v>
      </c>
      <c r="D8" s="10" t="s">
        <v>5</v>
      </c>
      <c r="E8" s="4">
        <v>14050</v>
      </c>
      <c r="F8" s="10">
        <v>2013</v>
      </c>
      <c r="G8" s="10" t="s">
        <v>45</v>
      </c>
    </row>
    <row r="9" spans="1:7">
      <c r="A9" s="10">
        <v>990</v>
      </c>
      <c r="B9" s="10" t="str">
        <f>C9&amp;"_"&amp;D9&amp;F9&amp;E9</f>
        <v>Apex Foundation_Washington Policy Center2012500</v>
      </c>
      <c r="C9" s="10" t="s">
        <v>68</v>
      </c>
      <c r="D9" s="10" t="s">
        <v>5</v>
      </c>
      <c r="E9" s="4">
        <v>500</v>
      </c>
      <c r="F9" s="10">
        <v>2012</v>
      </c>
      <c r="G9" s="10" t="s">
        <v>45</v>
      </c>
    </row>
    <row r="10" spans="1:7">
      <c r="A10" s="10">
        <v>990</v>
      </c>
      <c r="B10" s="10" t="str">
        <f>C10&amp;"_"&amp;D10&amp;F10&amp;E10</f>
        <v>Apex Foundation_Washington Policy Center201215000</v>
      </c>
      <c r="C10" s="10" t="s">
        <v>68</v>
      </c>
      <c r="D10" s="10" t="s">
        <v>5</v>
      </c>
      <c r="E10" s="4">
        <v>15000</v>
      </c>
      <c r="F10" s="10">
        <v>2012</v>
      </c>
      <c r="G10" s="10" t="s">
        <v>45</v>
      </c>
    </row>
    <row r="11" spans="1:7">
      <c r="A11" s="10">
        <v>990</v>
      </c>
      <c r="B11" s="10" t="str">
        <f>C11&amp;"_"&amp;D11&amp;F11&amp;E11</f>
        <v>Apex Foundation_Washington Policy Center2010165</v>
      </c>
      <c r="C11" s="10" t="s">
        <v>68</v>
      </c>
      <c r="D11" s="10" t="s">
        <v>5</v>
      </c>
      <c r="E11" s="4">
        <v>165</v>
      </c>
      <c r="F11" s="10">
        <v>2010</v>
      </c>
      <c r="G11" s="10" t="s">
        <v>45</v>
      </c>
    </row>
    <row r="12" spans="1:7">
      <c r="A12" s="10">
        <v>990</v>
      </c>
      <c r="B12" s="10" t="str">
        <f>C12&amp;"_"&amp;D12&amp;F12&amp;E12</f>
        <v>Apex Foundation_Washington Policy Center201014100</v>
      </c>
      <c r="C12" s="10" t="s">
        <v>68</v>
      </c>
      <c r="D12" s="10" t="s">
        <v>5</v>
      </c>
      <c r="E12" s="4">
        <v>14100</v>
      </c>
      <c r="F12" s="10">
        <v>2010</v>
      </c>
      <c r="G12" s="10" t="s">
        <v>45</v>
      </c>
    </row>
    <row r="13" spans="1:7">
      <c r="A13" s="10">
        <v>990</v>
      </c>
      <c r="B13" s="10" t="str">
        <f>C13&amp;"_"&amp;D13&amp;F13&amp;E13</f>
        <v>Apex Foundation_Washington Policy Center200914050</v>
      </c>
      <c r="C13" s="10" t="s">
        <v>68</v>
      </c>
      <c r="D13" s="10" t="s">
        <v>5</v>
      </c>
      <c r="E13" s="4">
        <v>14050</v>
      </c>
      <c r="F13" s="10">
        <v>2009</v>
      </c>
      <c r="G13" s="10" t="s">
        <v>45</v>
      </c>
    </row>
    <row r="14" spans="1:7">
      <c r="A14" s="10">
        <v>990</v>
      </c>
      <c r="B14" s="10" t="str">
        <f>C14&amp;"_"&amp;D14&amp;F14&amp;E14</f>
        <v>Apex Foundation_Washington Policy Center200814050</v>
      </c>
      <c r="C14" s="10" t="s">
        <v>68</v>
      </c>
      <c r="D14" s="10" t="s">
        <v>5</v>
      </c>
      <c r="E14" s="4">
        <v>14050</v>
      </c>
      <c r="F14" s="10">
        <v>2008</v>
      </c>
      <c r="G14" s="10" t="s">
        <v>45</v>
      </c>
    </row>
    <row r="15" spans="1:7">
      <c r="A15" s="10">
        <v>990</v>
      </c>
      <c r="B15" s="10" t="str">
        <f>C15&amp;"_"&amp;D15&amp;F15&amp;E15</f>
        <v>Apex Foundation_Washington Policy Center200880000</v>
      </c>
      <c r="C15" s="10" t="s">
        <v>68</v>
      </c>
      <c r="D15" s="10" t="s">
        <v>5</v>
      </c>
      <c r="E15" s="4">
        <v>80000</v>
      </c>
      <c r="F15" s="10">
        <v>2008</v>
      </c>
      <c r="G15" s="10" t="s">
        <v>45</v>
      </c>
    </row>
    <row r="16" spans="1:7">
      <c r="A16" s="10">
        <v>990</v>
      </c>
      <c r="B16" s="10" t="str">
        <f>C16&amp;"_"&amp;D16&amp;F16&amp;E16</f>
        <v>Apex Foundation_Washington Policy Center20079150</v>
      </c>
      <c r="C16" s="10" t="s">
        <v>68</v>
      </c>
      <c r="D16" s="10" t="s">
        <v>5</v>
      </c>
      <c r="E16" s="4">
        <v>9150</v>
      </c>
      <c r="F16" s="10">
        <v>2007</v>
      </c>
      <c r="G16" s="10" t="s">
        <v>45</v>
      </c>
    </row>
    <row r="17" spans="1:7">
      <c r="A17" s="10">
        <v>990</v>
      </c>
      <c r="B17" s="10" t="str">
        <f>C17&amp;"_"&amp;D17&amp;F17&amp;E17</f>
        <v>Apex Foundation_Washington Policy Center200780000</v>
      </c>
      <c r="C17" s="10" t="s">
        <v>68</v>
      </c>
      <c r="D17" s="10" t="s">
        <v>5</v>
      </c>
      <c r="E17" s="4">
        <v>80000</v>
      </c>
      <c r="F17" s="10">
        <v>2007</v>
      </c>
      <c r="G17" s="10" t="s">
        <v>45</v>
      </c>
    </row>
    <row r="18" spans="1:7">
      <c r="A18" s="10">
        <v>990</v>
      </c>
      <c r="B18" s="10" t="str">
        <f>C18&amp;"_"&amp;D18&amp;F18&amp;E18</f>
        <v>Apex Foundation_Washington Policy Center200615000</v>
      </c>
      <c r="C18" s="10" t="s">
        <v>68</v>
      </c>
      <c r="D18" s="10" t="s">
        <v>5</v>
      </c>
      <c r="E18" s="4">
        <v>15000</v>
      </c>
      <c r="F18" s="10">
        <v>2006</v>
      </c>
      <c r="G18" s="10" t="s">
        <v>45</v>
      </c>
    </row>
    <row r="19" spans="1:7">
      <c r="A19" s="10">
        <v>990</v>
      </c>
      <c r="B19" s="10" t="str">
        <f>C19&amp;"_"&amp;D19&amp;F19&amp;E19</f>
        <v>Apex Foundation_Washington Policy Center200610000</v>
      </c>
      <c r="C19" s="10" t="s">
        <v>68</v>
      </c>
      <c r="D19" s="10" t="s">
        <v>5</v>
      </c>
      <c r="E19" s="4">
        <v>10000</v>
      </c>
      <c r="F19" s="10">
        <v>2006</v>
      </c>
      <c r="G19" s="10" t="s">
        <v>45</v>
      </c>
    </row>
    <row r="20" spans="1:7">
      <c r="A20" s="10">
        <v>990</v>
      </c>
      <c r="B20" s="10" t="str">
        <f>C20&amp;"_"&amp;D20&amp;F20&amp;E20</f>
        <v>Apex Foundation_Washington Policy Center200510000</v>
      </c>
      <c r="C20" s="10" t="s">
        <v>68</v>
      </c>
      <c r="D20" s="10" t="s">
        <v>5</v>
      </c>
      <c r="E20" s="4">
        <v>10000</v>
      </c>
      <c r="F20" s="10">
        <v>2005</v>
      </c>
      <c r="G20" s="10" t="s">
        <v>45</v>
      </c>
    </row>
    <row r="21" spans="1:7">
      <c r="A21" s="10">
        <v>990</v>
      </c>
      <c r="B21" s="10" t="str">
        <f>C21&amp;"_"&amp;D21&amp;F21&amp;E21</f>
        <v>Apex Foundation_Washington Policy Center200410000</v>
      </c>
      <c r="C21" s="10" t="s">
        <v>68</v>
      </c>
      <c r="D21" s="10" t="s">
        <v>5</v>
      </c>
      <c r="E21" s="4">
        <v>10000</v>
      </c>
      <c r="F21" s="10">
        <v>2004</v>
      </c>
      <c r="G21" s="10" t="s">
        <v>45</v>
      </c>
    </row>
    <row r="22" spans="1:7">
      <c r="A22" s="10">
        <v>990</v>
      </c>
      <c r="B22" s="10" t="str">
        <f>C22&amp;"_"&amp;D22&amp;F22&amp;E22</f>
        <v>Apex Foundation_Washington Policy Center200410000</v>
      </c>
      <c r="C22" s="10" t="s">
        <v>68</v>
      </c>
      <c r="D22" s="10" t="s">
        <v>5</v>
      </c>
      <c r="E22" s="4">
        <v>10000</v>
      </c>
      <c r="F22" s="10">
        <v>2004</v>
      </c>
      <c r="G22" s="10" t="s">
        <v>45</v>
      </c>
    </row>
    <row r="23" spans="1:7">
      <c r="A23" s="10">
        <v>990</v>
      </c>
      <c r="B23" s="10" t="str">
        <f>C23&amp;"_"&amp;D23&amp;F23&amp;E23</f>
        <v>Apex Foundation_Washington Policy Center200310000</v>
      </c>
      <c r="C23" s="10" t="s">
        <v>68</v>
      </c>
      <c r="D23" s="10" t="s">
        <v>5</v>
      </c>
      <c r="E23" s="4">
        <v>10000</v>
      </c>
      <c r="F23" s="10">
        <v>2003</v>
      </c>
      <c r="G23" s="10" t="s">
        <v>45</v>
      </c>
    </row>
    <row r="24" spans="1:7">
      <c r="A24" t="s">
        <v>20</v>
      </c>
      <c r="B24" t="str">
        <f>C24&amp;"_"&amp;D24&amp;F24&amp;E24</f>
        <v>Atlas Economic Research Foundation_Washington Policy Center20126100</v>
      </c>
      <c r="C24" t="s">
        <v>7</v>
      </c>
      <c r="D24" t="s">
        <v>5</v>
      </c>
      <c r="E24" s="4">
        <v>6100</v>
      </c>
      <c r="F24">
        <v>2012</v>
      </c>
    </row>
    <row r="25" spans="1:7">
      <c r="A25" s="10">
        <v>990</v>
      </c>
      <c r="B25" s="10" t="str">
        <f>C25&amp;"_"&amp;D25&amp;F25&amp;E25</f>
        <v>Betcher Family Foundation_Washington Policy Center2013250</v>
      </c>
      <c r="C25" s="10" t="s">
        <v>54</v>
      </c>
      <c r="D25" s="10" t="s">
        <v>5</v>
      </c>
      <c r="E25" s="4">
        <v>250</v>
      </c>
      <c r="F25" s="10">
        <v>2013</v>
      </c>
      <c r="G25" s="10" t="s">
        <v>45</v>
      </c>
    </row>
    <row r="26" spans="1:7">
      <c r="A26" s="10">
        <v>990</v>
      </c>
      <c r="B26" s="10" t="str">
        <f>C26&amp;"_"&amp;D26&amp;F26&amp;E26</f>
        <v>Betcher Family Foundation_Washington Policy Center2010250</v>
      </c>
      <c r="C26" s="10" t="s">
        <v>54</v>
      </c>
      <c r="D26" s="10" t="s">
        <v>5</v>
      </c>
      <c r="E26" s="4">
        <v>250</v>
      </c>
      <c r="F26" s="10">
        <v>2010</v>
      </c>
      <c r="G26" s="10" t="s">
        <v>45</v>
      </c>
    </row>
    <row r="27" spans="1:7">
      <c r="A27" s="10">
        <v>990</v>
      </c>
      <c r="B27" s="10" t="str">
        <f>C27&amp;"_"&amp;D27&amp;F27&amp;E27</f>
        <v>Betcher Family Foundation_Washington Policy Center2009250</v>
      </c>
      <c r="C27" s="10" t="s">
        <v>54</v>
      </c>
      <c r="D27" s="10" t="s">
        <v>5</v>
      </c>
      <c r="E27" s="4">
        <v>250</v>
      </c>
      <c r="F27" s="10">
        <v>2009</v>
      </c>
      <c r="G27" s="10" t="s">
        <v>45</v>
      </c>
    </row>
    <row r="28" spans="1:7">
      <c r="A28" s="10">
        <v>990</v>
      </c>
      <c r="B28" s="10" t="str">
        <f>C28&amp;"_"&amp;D28&amp;F28&amp;E28</f>
        <v>Betcher Family Foundation_Washington Policy Center2008250</v>
      </c>
      <c r="C28" s="10" t="s">
        <v>54</v>
      </c>
      <c r="D28" s="10" t="s">
        <v>5</v>
      </c>
      <c r="E28" s="4">
        <v>250</v>
      </c>
      <c r="F28" s="10">
        <v>2008</v>
      </c>
      <c r="G28" s="10" t="s">
        <v>45</v>
      </c>
    </row>
    <row r="29" spans="1:7">
      <c r="A29" s="10">
        <v>990</v>
      </c>
      <c r="B29" s="10" t="str">
        <f>C29&amp;"_"&amp;D29&amp;F29&amp;E29</f>
        <v>Betcher Family Foundation_Washington Policy Center2007250</v>
      </c>
      <c r="C29" s="10" t="s">
        <v>54</v>
      </c>
      <c r="D29" s="10" t="s">
        <v>5</v>
      </c>
      <c r="E29" s="4">
        <v>250</v>
      </c>
      <c r="F29" s="10">
        <v>2007</v>
      </c>
      <c r="G29" s="10" t="s">
        <v>45</v>
      </c>
    </row>
    <row r="30" spans="1:7">
      <c r="A30" s="10">
        <v>990</v>
      </c>
      <c r="B30" s="10" t="str">
        <f>C30&amp;"_"&amp;D30&amp;F30&amp;E30</f>
        <v>Betcher Family Foundation_Washington Policy Center2006500</v>
      </c>
      <c r="C30" s="10" t="s">
        <v>54</v>
      </c>
      <c r="D30" s="10" t="s">
        <v>5</v>
      </c>
      <c r="E30" s="4">
        <v>500</v>
      </c>
      <c r="F30" s="10">
        <v>2006</v>
      </c>
      <c r="G30" s="10" t="s">
        <v>45</v>
      </c>
    </row>
    <row r="31" spans="1:7">
      <c r="A31" s="10">
        <v>990</v>
      </c>
      <c r="B31" s="10" t="str">
        <f>C31&amp;"_"&amp;D31&amp;F31&amp;E31</f>
        <v>Betcher Family Foundation_Washington Policy Center2005500</v>
      </c>
      <c r="C31" s="10" t="s">
        <v>54</v>
      </c>
      <c r="D31" s="10" t="s">
        <v>5</v>
      </c>
      <c r="E31" s="4">
        <v>500</v>
      </c>
      <c r="F31" s="10">
        <v>2005</v>
      </c>
      <c r="G31" s="10" t="s">
        <v>45</v>
      </c>
    </row>
    <row r="32" spans="1:7">
      <c r="A32" s="10">
        <v>990</v>
      </c>
      <c r="B32" s="10" t="str">
        <f>C32&amp;"_"&amp;D32&amp;F32&amp;E32</f>
        <v>Betcher Family Foundation_Washington Policy Center2004250</v>
      </c>
      <c r="C32" s="10" t="s">
        <v>54</v>
      </c>
      <c r="D32" s="10" t="s">
        <v>5</v>
      </c>
      <c r="E32" s="4">
        <v>250</v>
      </c>
      <c r="F32" s="10">
        <v>2004</v>
      </c>
      <c r="G32" s="10" t="s">
        <v>45</v>
      </c>
    </row>
    <row r="33" spans="1:7">
      <c r="A33" s="10">
        <v>990</v>
      </c>
      <c r="B33" s="10" t="str">
        <f>C33&amp;"_"&amp;D33&amp;F33&amp;E33</f>
        <v>Brian &amp; Traci Janssen Foundation_Washington Policy Center20115030</v>
      </c>
      <c r="C33" s="10" t="s">
        <v>61</v>
      </c>
      <c r="D33" s="10" t="s">
        <v>5</v>
      </c>
      <c r="E33" s="4">
        <v>5030</v>
      </c>
      <c r="F33" s="10">
        <v>2011</v>
      </c>
      <c r="G33" s="10" t="s">
        <v>45</v>
      </c>
    </row>
    <row r="34" spans="1:7">
      <c r="A34" s="10">
        <v>990</v>
      </c>
      <c r="B34" s="10" t="str">
        <f>C34&amp;"_"&amp;D34&amp;F34&amp;E34</f>
        <v>Brian &amp; Traci Janssen Foundation_Washington Policy Center20105159</v>
      </c>
      <c r="C34" s="10" t="s">
        <v>61</v>
      </c>
      <c r="D34" s="10" t="s">
        <v>5</v>
      </c>
      <c r="E34" s="4">
        <v>5159</v>
      </c>
      <c r="F34" s="10">
        <v>2010</v>
      </c>
      <c r="G34" s="10" t="s">
        <v>45</v>
      </c>
    </row>
    <row r="35" spans="1:7">
      <c r="A35" s="10">
        <v>990</v>
      </c>
      <c r="B35" s="10" t="str">
        <f>C35&amp;"_"&amp;D35&amp;F35&amp;E35</f>
        <v>Brian &amp; Traci Janssen Foundation_Washington Policy Center20094985</v>
      </c>
      <c r="C35" s="10" t="s">
        <v>61</v>
      </c>
      <c r="D35" s="10" t="s">
        <v>5</v>
      </c>
      <c r="E35" s="4">
        <v>4985</v>
      </c>
      <c r="F35" s="10">
        <v>2009</v>
      </c>
      <c r="G35" s="10" t="s">
        <v>45</v>
      </c>
    </row>
    <row r="36" spans="1:7">
      <c r="A36" s="10">
        <v>990</v>
      </c>
      <c r="B36" s="10" t="str">
        <f>C36&amp;"_"&amp;D36&amp;F36&amp;E36</f>
        <v>Brian &amp; Traci Janssen Foundation_Washington Policy Center20085054</v>
      </c>
      <c r="C36" s="10" t="s">
        <v>61</v>
      </c>
      <c r="D36" s="10" t="s">
        <v>5</v>
      </c>
      <c r="E36" s="4">
        <v>5054</v>
      </c>
      <c r="F36" s="10">
        <v>2008</v>
      </c>
      <c r="G36" s="10" t="s">
        <v>45</v>
      </c>
    </row>
    <row r="37" spans="1:7">
      <c r="A37" s="10">
        <v>990</v>
      </c>
      <c r="B37" s="10" t="str">
        <f>C37&amp;"_"&amp;D37&amp;F37&amp;E37</f>
        <v>Brian &amp; Traci Janssen Foundation_Washington Policy Center20075141</v>
      </c>
      <c r="C37" s="10" t="s">
        <v>61</v>
      </c>
      <c r="D37" s="10" t="s">
        <v>5</v>
      </c>
      <c r="E37" s="4">
        <v>5141</v>
      </c>
      <c r="F37" s="10">
        <v>2007</v>
      </c>
      <c r="G37" s="10" t="s">
        <v>45</v>
      </c>
    </row>
    <row r="38" spans="1:7">
      <c r="A38" t="s">
        <v>20</v>
      </c>
      <c r="B38" t="str">
        <f>C38&amp;"_"&amp;D38&amp;F38&amp;E38</f>
        <v>Castle Rock Foundation_Washington Policy Center200310000</v>
      </c>
      <c r="C38" t="s">
        <v>15</v>
      </c>
      <c r="D38" t="s">
        <v>5</v>
      </c>
      <c r="E38" s="4">
        <v>10000</v>
      </c>
      <c r="F38">
        <v>2003</v>
      </c>
      <c r="G38" t="s">
        <v>21</v>
      </c>
    </row>
    <row r="39" spans="1:7">
      <c r="A39" t="s">
        <v>20</v>
      </c>
      <c r="B39" t="str">
        <f>C39&amp;"_"&amp;D39&amp;F39&amp;E39</f>
        <v>Castle Rock Foundation_Washington Policy Center200610000</v>
      </c>
      <c r="C39" t="s">
        <v>15</v>
      </c>
      <c r="D39" t="s">
        <v>5</v>
      </c>
      <c r="E39" s="4">
        <v>10000</v>
      </c>
      <c r="F39">
        <v>2006</v>
      </c>
    </row>
    <row r="40" spans="1:7">
      <c r="A40" t="s">
        <v>20</v>
      </c>
      <c r="B40" t="str">
        <f>C40&amp;"_"&amp;D40&amp;F40&amp;E40</f>
        <v>Castle Rock Foundation_Washington Policy Center200920000</v>
      </c>
      <c r="C40" t="s">
        <v>15</v>
      </c>
      <c r="D40" t="s">
        <v>5</v>
      </c>
      <c r="E40" s="4">
        <v>20000</v>
      </c>
      <c r="F40">
        <v>2009</v>
      </c>
    </row>
    <row r="41" spans="1:7">
      <c r="A41" t="s">
        <v>20</v>
      </c>
      <c r="B41" t="str">
        <f>C41&amp;"_"&amp;D41&amp;F41&amp;E41</f>
        <v>Charles G. Koch Charitable Foundation_Washington Policy Center20125000</v>
      </c>
      <c r="C41" t="s">
        <v>8</v>
      </c>
      <c r="D41" t="s">
        <v>5</v>
      </c>
      <c r="E41" s="4">
        <v>5000</v>
      </c>
      <c r="F41">
        <v>2012</v>
      </c>
    </row>
    <row r="42" spans="1:7">
      <c r="A42" s="10">
        <v>990</v>
      </c>
      <c r="B42" s="10" t="str">
        <f>C42&amp;"_"&amp;D42&amp;F42&amp;E42</f>
        <v>Charles Maxfield Parrish and Gloria F Parrish Foundation_Washington Policy Center201730000</v>
      </c>
      <c r="C42" s="10" t="s">
        <v>55</v>
      </c>
      <c r="D42" s="10" t="s">
        <v>5</v>
      </c>
      <c r="E42" s="4">
        <v>30000</v>
      </c>
      <c r="F42">
        <v>2017</v>
      </c>
      <c r="G42" t="s">
        <v>45</v>
      </c>
    </row>
    <row r="43" spans="1:7">
      <c r="A43" s="10">
        <v>990</v>
      </c>
      <c r="B43" s="10" t="str">
        <f>C43&amp;"_"&amp;D43&amp;F43&amp;E43</f>
        <v>Charles Maxfield Parrish and Gloria F Parrish Foundation_Washington Policy Center201630000</v>
      </c>
      <c r="C43" s="10" t="s">
        <v>55</v>
      </c>
      <c r="D43" s="10" t="s">
        <v>5</v>
      </c>
      <c r="E43" s="4">
        <v>30000</v>
      </c>
      <c r="F43" s="10">
        <v>2016</v>
      </c>
      <c r="G43" s="10" t="s">
        <v>45</v>
      </c>
    </row>
    <row r="44" spans="1:7">
      <c r="A44" s="10">
        <v>990</v>
      </c>
      <c r="B44" s="10" t="str">
        <f>C44&amp;"_"&amp;D44&amp;F44&amp;E44</f>
        <v>Charles Maxfield Parrish and Gloria F Parrish Foundation_Washington Policy Center201530000</v>
      </c>
      <c r="C44" s="10" t="s">
        <v>55</v>
      </c>
      <c r="D44" s="10" t="s">
        <v>5</v>
      </c>
      <c r="E44" s="4">
        <v>30000</v>
      </c>
      <c r="F44" s="10">
        <v>2015</v>
      </c>
      <c r="G44" s="10" t="s">
        <v>45</v>
      </c>
    </row>
    <row r="45" spans="1:7">
      <c r="A45" s="10">
        <v>990</v>
      </c>
      <c r="B45" s="10" t="str">
        <f>C45&amp;"_"&amp;D45&amp;F45&amp;E45</f>
        <v>Charles Maxfield Parrish and Gloria F Parrish Foundation_Washington Policy Center201430000</v>
      </c>
      <c r="C45" s="10" t="s">
        <v>55</v>
      </c>
      <c r="D45" s="10" t="s">
        <v>5</v>
      </c>
      <c r="E45" s="4">
        <v>30000</v>
      </c>
      <c r="F45" s="10">
        <v>2014</v>
      </c>
      <c r="G45" s="10" t="s">
        <v>45</v>
      </c>
    </row>
    <row r="46" spans="1:7">
      <c r="A46" s="10">
        <v>990</v>
      </c>
      <c r="B46" s="10" t="str">
        <f>C46&amp;"_"&amp;D46&amp;F46&amp;E46</f>
        <v>Charles Maxfield Parrish and Gloria F Parrish Foundation_Washington Policy Center201330000</v>
      </c>
      <c r="C46" s="10" t="s">
        <v>55</v>
      </c>
      <c r="D46" s="10" t="s">
        <v>5</v>
      </c>
      <c r="E46" s="4">
        <v>30000</v>
      </c>
      <c r="F46" s="10">
        <v>2013</v>
      </c>
      <c r="G46" s="10" t="s">
        <v>45</v>
      </c>
    </row>
    <row r="47" spans="1:7">
      <c r="A47" s="10">
        <v>990</v>
      </c>
      <c r="B47" s="10" t="str">
        <f>C47&amp;"_"&amp;D47&amp;F47&amp;E47</f>
        <v>Charles Maxfield Parrish and Gloria F Parrish Foundation_Washington Policy Center201230000</v>
      </c>
      <c r="C47" s="10" t="s">
        <v>55</v>
      </c>
      <c r="D47" s="10" t="s">
        <v>5</v>
      </c>
      <c r="E47" s="4">
        <v>30000</v>
      </c>
      <c r="F47" s="10">
        <v>2012</v>
      </c>
      <c r="G47" s="10" t="s">
        <v>45</v>
      </c>
    </row>
    <row r="48" spans="1:7">
      <c r="A48" s="10">
        <v>990</v>
      </c>
      <c r="B48" s="10" t="str">
        <f>C48&amp;"_"&amp;D48&amp;F48&amp;E48</f>
        <v>Charles Maxfield Parrish and Gloria F Parrish Foundation_Washington Policy Center201130000</v>
      </c>
      <c r="C48" s="10" t="s">
        <v>55</v>
      </c>
      <c r="D48" s="10" t="s">
        <v>5</v>
      </c>
      <c r="E48" s="4">
        <v>30000</v>
      </c>
      <c r="F48" s="10">
        <v>2011</v>
      </c>
      <c r="G48" s="10" t="s">
        <v>45</v>
      </c>
    </row>
    <row r="49" spans="1:6">
      <c r="A49" t="s">
        <v>20</v>
      </c>
      <c r="B49" t="str">
        <f>C49&amp;"_"&amp;D49&amp;F49&amp;E49</f>
        <v>Donors Capital Fund_Washington Policy Center200720000</v>
      </c>
      <c r="C49" t="s">
        <v>6</v>
      </c>
      <c r="D49" t="s">
        <v>5</v>
      </c>
      <c r="E49" s="4">
        <v>20000</v>
      </c>
      <c r="F49">
        <v>2007</v>
      </c>
    </row>
    <row r="50" spans="1:6">
      <c r="A50" t="s">
        <v>20</v>
      </c>
      <c r="B50" t="str">
        <f>C50&amp;"_"&amp;D50&amp;F50&amp;E50</f>
        <v>Donors Capital Fund_Washington Policy Center2008105000</v>
      </c>
      <c r="C50" t="s">
        <v>6</v>
      </c>
      <c r="D50" t="s">
        <v>5</v>
      </c>
      <c r="E50" s="4">
        <v>105000</v>
      </c>
      <c r="F50">
        <v>2008</v>
      </c>
    </row>
    <row r="51" spans="1:6">
      <c r="A51" t="s">
        <v>20</v>
      </c>
      <c r="B51" t="str">
        <f>C51&amp;"_"&amp;D51&amp;F51&amp;E51</f>
        <v>Donors Capital Fund_Washington Policy Center2009180000</v>
      </c>
      <c r="C51" t="s">
        <v>6</v>
      </c>
      <c r="D51" t="s">
        <v>5</v>
      </c>
      <c r="E51" s="4">
        <v>180000</v>
      </c>
      <c r="F51">
        <v>2009</v>
      </c>
    </row>
    <row r="52" spans="1:6">
      <c r="A52" t="s">
        <v>20</v>
      </c>
      <c r="B52" t="str">
        <f>C52&amp;"_"&amp;D52&amp;F52&amp;E52</f>
        <v>Donors Capital Fund_Washington Policy Center2010188275</v>
      </c>
      <c r="C52" t="s">
        <v>6</v>
      </c>
      <c r="D52" t="s">
        <v>5</v>
      </c>
      <c r="E52" s="4">
        <v>188275</v>
      </c>
      <c r="F52">
        <v>2010</v>
      </c>
    </row>
    <row r="53" spans="1:6">
      <c r="A53" t="s">
        <v>20</v>
      </c>
      <c r="B53" t="str">
        <f>C53&amp;"_"&amp;D53&amp;F53&amp;E53</f>
        <v>Donors Capital Fund_Washington Policy Center201125000</v>
      </c>
      <c r="C53" t="s">
        <v>6</v>
      </c>
      <c r="D53" t="s">
        <v>5</v>
      </c>
      <c r="E53" s="4">
        <v>25000</v>
      </c>
      <c r="F53">
        <v>2011</v>
      </c>
    </row>
    <row r="54" spans="1:6">
      <c r="A54" t="s">
        <v>20</v>
      </c>
      <c r="B54" t="str">
        <f>C54&amp;"_"&amp;D54&amp;F54&amp;E54</f>
        <v>Donors Capital Fund_Washington Policy Center201125000</v>
      </c>
      <c r="C54" t="s">
        <v>6</v>
      </c>
      <c r="D54" t="s">
        <v>5</v>
      </c>
      <c r="E54" s="4">
        <v>25000</v>
      </c>
      <c r="F54">
        <v>2011</v>
      </c>
    </row>
    <row r="55" spans="1:6">
      <c r="A55" t="s">
        <v>20</v>
      </c>
      <c r="B55" t="str">
        <f>C55&amp;"_"&amp;D55&amp;F55&amp;E55</f>
        <v>Donors Capital Fund_Washington Policy Center201225000</v>
      </c>
      <c r="C55" t="s">
        <v>6</v>
      </c>
      <c r="D55" t="s">
        <v>5</v>
      </c>
      <c r="E55" s="4">
        <v>25000</v>
      </c>
      <c r="F55">
        <v>2012</v>
      </c>
    </row>
    <row r="56" spans="1:6">
      <c r="A56" t="s">
        <v>20</v>
      </c>
      <c r="B56" t="str">
        <f>C56&amp;"_"&amp;D56&amp;F56&amp;E56</f>
        <v>Donors Capital Fund_Washington Policy Center201227000</v>
      </c>
      <c r="C56" t="s">
        <v>6</v>
      </c>
      <c r="D56" t="s">
        <v>5</v>
      </c>
      <c r="E56" s="4">
        <v>27000</v>
      </c>
      <c r="F56">
        <v>2012</v>
      </c>
    </row>
    <row r="57" spans="1:6">
      <c r="A57" t="s">
        <v>20</v>
      </c>
      <c r="B57" t="str">
        <f>C57&amp;"_"&amp;D57&amp;F57&amp;E57</f>
        <v>Donors Capital Fund_Washington Policy Center201315000</v>
      </c>
      <c r="C57" t="s">
        <v>6</v>
      </c>
      <c r="D57" t="s">
        <v>5</v>
      </c>
      <c r="E57" s="4">
        <v>15000</v>
      </c>
      <c r="F57">
        <v>2013</v>
      </c>
    </row>
    <row r="58" spans="1:6">
      <c r="A58" t="s">
        <v>20</v>
      </c>
      <c r="B58" t="str">
        <f>C58&amp;"_"&amp;D58&amp;F58&amp;E58</f>
        <v>Donors Capital Fund_Washington Policy Center201322000</v>
      </c>
      <c r="C58" t="s">
        <v>6</v>
      </c>
      <c r="D58" t="s">
        <v>5</v>
      </c>
      <c r="E58" s="4">
        <v>22000</v>
      </c>
      <c r="F58">
        <v>2013</v>
      </c>
    </row>
    <row r="59" spans="1:6">
      <c r="A59" t="s">
        <v>20</v>
      </c>
      <c r="B59" t="str">
        <f>C59&amp;"_"&amp;D59&amp;F59&amp;E59</f>
        <v>Donors Capital Fund_Washington Policy Center20141500</v>
      </c>
      <c r="C59" t="s">
        <v>6</v>
      </c>
      <c r="D59" t="s">
        <v>5</v>
      </c>
      <c r="E59" s="4">
        <v>1500</v>
      </c>
      <c r="F59">
        <v>2014</v>
      </c>
    </row>
    <row r="60" spans="1:6">
      <c r="A60" t="s">
        <v>20</v>
      </c>
      <c r="B60" t="str">
        <f>C60&amp;"_"&amp;D60&amp;F60&amp;E60</f>
        <v>Donors Capital Fund_Washington Policy Center20141500</v>
      </c>
      <c r="C60" t="s">
        <v>6</v>
      </c>
      <c r="D60" t="s">
        <v>5</v>
      </c>
      <c r="E60" s="4">
        <v>1500</v>
      </c>
      <c r="F60">
        <v>2014</v>
      </c>
    </row>
    <row r="61" spans="1:6">
      <c r="A61" t="s">
        <v>20</v>
      </c>
      <c r="B61" t="str">
        <f>C61&amp;"_"&amp;D61&amp;F61&amp;E61</f>
        <v>Donors Capital Fund_Washington Policy Center201421000</v>
      </c>
      <c r="C61" t="s">
        <v>6</v>
      </c>
      <c r="D61" t="s">
        <v>5</v>
      </c>
      <c r="E61" s="4">
        <v>21000</v>
      </c>
      <c r="F61">
        <v>2014</v>
      </c>
    </row>
    <row r="62" spans="1:6">
      <c r="A62" t="s">
        <v>20</v>
      </c>
      <c r="B62" t="str">
        <f>C62&amp;"_"&amp;D62&amp;F62&amp;E62</f>
        <v>Donors Capital Fund_Washington Policy Center201425000</v>
      </c>
      <c r="C62" t="s">
        <v>6</v>
      </c>
      <c r="D62" t="s">
        <v>5</v>
      </c>
      <c r="E62" s="4">
        <v>25000</v>
      </c>
      <c r="F62">
        <v>2014</v>
      </c>
    </row>
    <row r="63" spans="1:6">
      <c r="A63" t="s">
        <v>20</v>
      </c>
      <c r="B63" t="str">
        <f>C63&amp;"_"&amp;D63&amp;F63&amp;E63</f>
        <v>Donors Capital Fund_Washington Policy Center201425000</v>
      </c>
      <c r="C63" t="s">
        <v>6</v>
      </c>
      <c r="D63" t="s">
        <v>5</v>
      </c>
      <c r="E63" s="4">
        <v>25000</v>
      </c>
      <c r="F63">
        <v>2014</v>
      </c>
    </row>
    <row r="64" spans="1:6">
      <c r="A64" t="s">
        <v>20</v>
      </c>
      <c r="B64" t="str">
        <f>C64&amp;"_"&amp;D64&amp;F64&amp;E64</f>
        <v>Donors Capital Fund_Washington Policy Center20144500</v>
      </c>
      <c r="C64" t="s">
        <v>6</v>
      </c>
      <c r="D64" t="s">
        <v>5</v>
      </c>
      <c r="E64" s="4">
        <v>4500</v>
      </c>
      <c r="F64">
        <v>2014</v>
      </c>
    </row>
    <row r="65" spans="1:7">
      <c r="A65">
        <v>990</v>
      </c>
      <c r="B65" t="str">
        <f>C65&amp;"_"&amp;D65&amp;F65&amp;E65</f>
        <v>Donors Capital Fund_Washington Policy Center20166000</v>
      </c>
      <c r="C65" t="s">
        <v>6</v>
      </c>
      <c r="D65" t="s">
        <v>5</v>
      </c>
      <c r="E65" s="4">
        <v>6000</v>
      </c>
      <c r="F65">
        <v>2016</v>
      </c>
      <c r="G65" t="s">
        <v>45</v>
      </c>
    </row>
    <row r="66" spans="1:7">
      <c r="A66">
        <v>990</v>
      </c>
      <c r="B66" t="str">
        <f>C66&amp;"_"&amp;D66&amp;F66&amp;E66</f>
        <v>Donors Capital Fund_Washington Policy Center201625000</v>
      </c>
      <c r="C66" t="s">
        <v>6</v>
      </c>
      <c r="D66" t="s">
        <v>5</v>
      </c>
      <c r="E66" s="4">
        <v>25000</v>
      </c>
      <c r="F66">
        <v>2016</v>
      </c>
      <c r="G66" t="s">
        <v>45</v>
      </c>
    </row>
    <row r="67" spans="1:7">
      <c r="A67">
        <v>990</v>
      </c>
      <c r="B67" t="str">
        <f>C67&amp;"_"&amp;D67&amp;F67&amp;E67</f>
        <v>Donors Capital Fund_Washington Policy Center20161500</v>
      </c>
      <c r="C67" t="s">
        <v>6</v>
      </c>
      <c r="D67" t="s">
        <v>5</v>
      </c>
      <c r="E67" s="4">
        <v>1500</v>
      </c>
      <c r="F67">
        <v>2016</v>
      </c>
      <c r="G67" t="s">
        <v>45</v>
      </c>
    </row>
    <row r="68" spans="1:7">
      <c r="A68">
        <v>990</v>
      </c>
      <c r="B68" t="str">
        <f>C68&amp;"_"&amp;D68&amp;F68&amp;E68</f>
        <v>Donors Capital Fund_Washington Policy Center20162700</v>
      </c>
      <c r="C68" t="s">
        <v>6</v>
      </c>
      <c r="D68" t="s">
        <v>5</v>
      </c>
      <c r="E68" s="4">
        <v>2700</v>
      </c>
      <c r="F68">
        <v>2016</v>
      </c>
      <c r="G68" t="s">
        <v>45</v>
      </c>
    </row>
    <row r="69" spans="1:7">
      <c r="A69">
        <v>990</v>
      </c>
      <c r="B69" t="str">
        <f>C69&amp;"_"&amp;D69&amp;F69&amp;E69</f>
        <v>Donors Capital Fund_Washington Policy Center201525000</v>
      </c>
      <c r="C69" t="s">
        <v>6</v>
      </c>
      <c r="D69" t="s">
        <v>5</v>
      </c>
      <c r="E69" s="4">
        <v>25000</v>
      </c>
      <c r="F69">
        <v>2015</v>
      </c>
      <c r="G69" t="s">
        <v>45</v>
      </c>
    </row>
    <row r="70" spans="1:7">
      <c r="A70">
        <v>990</v>
      </c>
      <c r="B70" t="str">
        <f>C70&amp;"_"&amp;D70&amp;F70&amp;E70</f>
        <v>Donors Capital Fund_Washington Policy Center20153000</v>
      </c>
      <c r="C70" t="s">
        <v>6</v>
      </c>
      <c r="D70" t="s">
        <v>5</v>
      </c>
      <c r="E70" s="4">
        <v>3000</v>
      </c>
      <c r="F70">
        <v>2015</v>
      </c>
      <c r="G70" t="s">
        <v>45</v>
      </c>
    </row>
    <row r="71" spans="1:7">
      <c r="A71">
        <v>990</v>
      </c>
      <c r="B71" t="str">
        <f>C71&amp;"_"&amp;D71&amp;F71&amp;E71</f>
        <v>Donors Capital Fund_Washington Policy Center20152000</v>
      </c>
      <c r="C71" t="s">
        <v>6</v>
      </c>
      <c r="D71" t="s">
        <v>5</v>
      </c>
      <c r="E71" s="4">
        <v>2000</v>
      </c>
      <c r="F71">
        <v>2015</v>
      </c>
      <c r="G71" t="s">
        <v>45</v>
      </c>
    </row>
    <row r="72" spans="1:7">
      <c r="A72">
        <v>990</v>
      </c>
      <c r="B72" t="str">
        <f>C72&amp;"_"&amp;D72&amp;F72&amp;E72</f>
        <v>DonorsTrust_Washington Policy Center2015350</v>
      </c>
      <c r="C72" t="s">
        <v>13</v>
      </c>
      <c r="D72" t="s">
        <v>5</v>
      </c>
      <c r="E72" s="4">
        <v>350</v>
      </c>
      <c r="F72">
        <v>2015</v>
      </c>
      <c r="G72" t="s">
        <v>45</v>
      </c>
    </row>
    <row r="73" spans="1:7">
      <c r="A73" t="s">
        <v>20</v>
      </c>
      <c r="B73" t="str">
        <f>C73&amp;"_"&amp;D73&amp;F73&amp;E73</f>
        <v>DonorsTrust_Washington Policy Center2008200</v>
      </c>
      <c r="C73" t="s">
        <v>13</v>
      </c>
      <c r="D73" t="s">
        <v>5</v>
      </c>
      <c r="E73" s="4">
        <v>200</v>
      </c>
      <c r="F73">
        <v>2008</v>
      </c>
    </row>
    <row r="74" spans="1:7">
      <c r="A74" t="s">
        <v>20</v>
      </c>
      <c r="B74" t="str">
        <f>C74&amp;"_"&amp;D74&amp;F74&amp;E74</f>
        <v>DonorsTrust_Washington Policy Center20101000</v>
      </c>
      <c r="C74" t="s">
        <v>13</v>
      </c>
      <c r="D74" t="s">
        <v>5</v>
      </c>
      <c r="E74" s="4">
        <v>1000</v>
      </c>
      <c r="F74">
        <v>2010</v>
      </c>
    </row>
    <row r="75" spans="1:7">
      <c r="A75" t="s">
        <v>20</v>
      </c>
      <c r="B75" t="str">
        <f>C75&amp;"_"&amp;D75&amp;F75&amp;E75</f>
        <v>DonorsTrust_Washington Policy Center2010300</v>
      </c>
      <c r="C75" t="s">
        <v>13</v>
      </c>
      <c r="D75" t="s">
        <v>5</v>
      </c>
      <c r="E75" s="4">
        <v>300</v>
      </c>
      <c r="F75">
        <v>2010</v>
      </c>
    </row>
    <row r="76" spans="1:7">
      <c r="A76" t="s">
        <v>20</v>
      </c>
      <c r="B76" t="str">
        <f>C76&amp;"_"&amp;D76&amp;F76&amp;E76</f>
        <v>DonorsTrust_Washington Policy Center2011500</v>
      </c>
      <c r="C76" t="s">
        <v>13</v>
      </c>
      <c r="D76" t="s">
        <v>5</v>
      </c>
      <c r="E76" s="4">
        <v>500</v>
      </c>
      <c r="F76">
        <v>2011</v>
      </c>
    </row>
    <row r="77" spans="1:7">
      <c r="A77" s="10">
        <v>990</v>
      </c>
      <c r="B77" t="str">
        <f>C77&amp;"_"&amp;D77&amp;F77&amp;E77</f>
        <v>DonorsTrust_Washington Policy Center201717000</v>
      </c>
      <c r="C77" t="s">
        <v>13</v>
      </c>
      <c r="D77" t="s">
        <v>5</v>
      </c>
      <c r="E77" s="4">
        <v>17000</v>
      </c>
      <c r="F77" s="10">
        <v>2017</v>
      </c>
      <c r="G77" s="10" t="s">
        <v>45</v>
      </c>
    </row>
    <row r="78" spans="1:7">
      <c r="A78" s="10">
        <v>990</v>
      </c>
      <c r="B78" t="str">
        <f>C78&amp;"_"&amp;D78&amp;F78&amp;E78</f>
        <v>DonorsTrust_Washington Policy Center201866800</v>
      </c>
      <c r="C78" t="s">
        <v>13</v>
      </c>
      <c r="D78" t="s">
        <v>5</v>
      </c>
      <c r="E78" s="4">
        <v>66800</v>
      </c>
      <c r="F78" s="10">
        <v>2018</v>
      </c>
      <c r="G78" s="10" t="s">
        <v>45</v>
      </c>
    </row>
    <row r="79" spans="1:7">
      <c r="A79" s="10">
        <v>990</v>
      </c>
      <c r="B79" s="10" t="str">
        <f>C79&amp;"_"&amp;D79&amp;F79&amp;E79</f>
        <v>James &amp; CK Coles Foundation_Washington Policy Center201725000</v>
      </c>
      <c r="C79" s="10" t="s">
        <v>56</v>
      </c>
      <c r="D79" s="10" t="s">
        <v>5</v>
      </c>
      <c r="E79" s="4">
        <v>25000</v>
      </c>
      <c r="F79" s="10">
        <v>2017</v>
      </c>
      <c r="G79" s="10" t="s">
        <v>45</v>
      </c>
    </row>
    <row r="80" spans="1:7">
      <c r="A80" s="10">
        <v>990</v>
      </c>
      <c r="B80" s="10" t="str">
        <f>C80&amp;"_"&amp;D80&amp;F80&amp;E80</f>
        <v>James &amp; CK Coles Foundation_Washington Policy Center201625000</v>
      </c>
      <c r="C80" s="10" t="s">
        <v>56</v>
      </c>
      <c r="D80" s="10" t="s">
        <v>5</v>
      </c>
      <c r="E80" s="4">
        <v>25000</v>
      </c>
      <c r="F80" s="10">
        <v>2016</v>
      </c>
      <c r="G80" s="10" t="s">
        <v>45</v>
      </c>
    </row>
    <row r="81" spans="1:7">
      <c r="A81" s="10">
        <v>990</v>
      </c>
      <c r="B81" s="10" t="str">
        <f>C81&amp;"_"&amp;D81&amp;F81&amp;E81</f>
        <v>James &amp; CK Coles Foundation_Washington Policy Center201525000</v>
      </c>
      <c r="C81" s="10" t="s">
        <v>56</v>
      </c>
      <c r="D81" s="10" t="s">
        <v>5</v>
      </c>
      <c r="E81" s="4">
        <v>25000</v>
      </c>
      <c r="F81" s="10">
        <v>2015</v>
      </c>
      <c r="G81" s="10" t="s">
        <v>45</v>
      </c>
    </row>
    <row r="82" spans="1:7">
      <c r="A82" s="10">
        <v>990</v>
      </c>
      <c r="B82" s="10" t="str">
        <f>C82&amp;"_"&amp;D82&amp;F82&amp;E82</f>
        <v>James &amp; CK Coles Foundation_Washington Policy Center201475000</v>
      </c>
      <c r="C82" s="10" t="s">
        <v>56</v>
      </c>
      <c r="D82" s="10" t="s">
        <v>5</v>
      </c>
      <c r="E82" s="4">
        <v>75000</v>
      </c>
      <c r="F82" s="10">
        <v>2014</v>
      </c>
      <c r="G82" s="10" t="s">
        <v>45</v>
      </c>
    </row>
    <row r="83" spans="1:7">
      <c r="A83" s="10">
        <v>990</v>
      </c>
      <c r="B83" s="10" t="str">
        <f>C83&amp;"_"&amp;D83&amp;F83&amp;E83</f>
        <v>James &amp; CK Coles Foundation_Washington Policy Center201325000</v>
      </c>
      <c r="C83" s="10" t="s">
        <v>56</v>
      </c>
      <c r="D83" s="10" t="s">
        <v>5</v>
      </c>
      <c r="E83" s="4">
        <v>25000</v>
      </c>
      <c r="F83" s="10">
        <v>2013</v>
      </c>
      <c r="G83" s="10" t="s">
        <v>45</v>
      </c>
    </row>
    <row r="84" spans="1:7">
      <c r="A84" s="10">
        <v>990</v>
      </c>
      <c r="B84" s="10" t="str">
        <f>C84&amp;"_"&amp;D84&amp;F84&amp;E84</f>
        <v>James &amp; CK Coles Foundation_Washington Policy Center201192781</v>
      </c>
      <c r="C84" s="10" t="s">
        <v>56</v>
      </c>
      <c r="D84" s="10" t="s">
        <v>5</v>
      </c>
      <c r="E84" s="4">
        <v>92781</v>
      </c>
      <c r="F84" s="10">
        <v>2011</v>
      </c>
      <c r="G84" s="10" t="s">
        <v>45</v>
      </c>
    </row>
    <row r="85" spans="1:7">
      <c r="A85" s="10">
        <v>990</v>
      </c>
      <c r="B85" s="10" t="str">
        <f>C85&amp;"_"&amp;D85&amp;F85&amp;E85</f>
        <v>James &amp; CK Coles Foundation_Washington Policy Center201082000</v>
      </c>
      <c r="C85" s="10" t="s">
        <v>56</v>
      </c>
      <c r="D85" s="10" t="s">
        <v>5</v>
      </c>
      <c r="E85" s="4">
        <v>82000</v>
      </c>
      <c r="F85" s="10">
        <v>2010</v>
      </c>
      <c r="G85" s="10" t="s">
        <v>45</v>
      </c>
    </row>
    <row r="86" spans="1:7">
      <c r="A86" s="10">
        <v>990</v>
      </c>
      <c r="B86" s="10" t="str">
        <f>C86&amp;"_"&amp;D86&amp;F86&amp;E86</f>
        <v>James &amp; CK Coles Foundation_Washington Policy Center200982000</v>
      </c>
      <c r="C86" s="10" t="s">
        <v>56</v>
      </c>
      <c r="D86" s="10" t="s">
        <v>5</v>
      </c>
      <c r="E86" s="4">
        <v>82000</v>
      </c>
      <c r="F86" s="10">
        <v>2009</v>
      </c>
      <c r="G86" s="10" t="s">
        <v>45</v>
      </c>
    </row>
    <row r="87" spans="1:7">
      <c r="A87" s="10">
        <v>990</v>
      </c>
      <c r="B87" s="10" t="str">
        <f>C87&amp;"_"&amp;D87&amp;F87&amp;E87</f>
        <v>James &amp; CK Coles Foundation_Washington Policy Center200872000</v>
      </c>
      <c r="C87" s="10" t="s">
        <v>56</v>
      </c>
      <c r="D87" s="10" t="s">
        <v>5</v>
      </c>
      <c r="E87" s="4">
        <v>72000</v>
      </c>
      <c r="F87" s="10">
        <v>2008</v>
      </c>
      <c r="G87" s="10" t="s">
        <v>45</v>
      </c>
    </row>
    <row r="88" spans="1:7">
      <c r="A88" s="10">
        <v>990</v>
      </c>
      <c r="B88" s="10" t="str">
        <f>C88&amp;"_"&amp;D88&amp;F88&amp;E88</f>
        <v>James &amp; CK Coles Foundation_Washington Policy Center201625000</v>
      </c>
      <c r="C88" s="10" t="s">
        <v>56</v>
      </c>
      <c r="D88" s="10" t="s">
        <v>5</v>
      </c>
      <c r="E88" s="4">
        <v>25000</v>
      </c>
      <c r="F88" s="10">
        <v>2016</v>
      </c>
      <c r="G88" s="10" t="s">
        <v>45</v>
      </c>
    </row>
    <row r="89" spans="1:7">
      <c r="A89" t="s">
        <v>20</v>
      </c>
      <c r="B89" t="str">
        <f>C89&amp;"_"&amp;D89&amp;F89&amp;E89</f>
        <v>Jaquelin Hume Foundation_Washington Policy Center200610000</v>
      </c>
      <c r="C89" t="s">
        <v>11</v>
      </c>
      <c r="D89" t="s">
        <v>5</v>
      </c>
      <c r="E89" s="4">
        <v>10000</v>
      </c>
      <c r="F89">
        <v>2006</v>
      </c>
    </row>
    <row r="90" spans="1:7">
      <c r="A90" t="s">
        <v>20</v>
      </c>
      <c r="B90" t="str">
        <f>C90&amp;"_"&amp;D90&amp;F90&amp;E90</f>
        <v>Jaquelin Hume Foundation_Washington Policy Center200710000</v>
      </c>
      <c r="C90" t="s">
        <v>11</v>
      </c>
      <c r="D90" t="s">
        <v>5</v>
      </c>
      <c r="E90" s="4">
        <v>10000</v>
      </c>
      <c r="F90">
        <v>2007</v>
      </c>
    </row>
    <row r="91" spans="1:7">
      <c r="A91" t="s">
        <v>20</v>
      </c>
      <c r="B91" t="str">
        <f>C91&amp;"_"&amp;D91&amp;F91&amp;E91</f>
        <v>Jaquelin Hume Foundation_Washington Policy Center200810000</v>
      </c>
      <c r="C91" t="s">
        <v>11</v>
      </c>
      <c r="D91" t="s">
        <v>5</v>
      </c>
      <c r="E91" s="4">
        <v>10000</v>
      </c>
      <c r="F91">
        <v>2008</v>
      </c>
    </row>
    <row r="92" spans="1:7">
      <c r="A92" t="s">
        <v>20</v>
      </c>
      <c r="B92" t="str">
        <f>C92&amp;"_"&amp;D92&amp;F92&amp;E92</f>
        <v>Jaquelin Hume Foundation_Washington Policy Center200915000</v>
      </c>
      <c r="C92" t="s">
        <v>11</v>
      </c>
      <c r="D92" t="s">
        <v>5</v>
      </c>
      <c r="E92" s="4">
        <v>15000</v>
      </c>
      <c r="F92">
        <v>2009</v>
      </c>
    </row>
    <row r="93" spans="1:7">
      <c r="A93" t="s">
        <v>20</v>
      </c>
      <c r="B93" t="str">
        <f>C93&amp;"_"&amp;D93&amp;F93&amp;E93</f>
        <v>Jaquelin Hume Foundation_Washington Policy Center201020000</v>
      </c>
      <c r="C93" t="s">
        <v>11</v>
      </c>
      <c r="D93" t="s">
        <v>5</v>
      </c>
      <c r="E93" s="4">
        <v>20000</v>
      </c>
      <c r="F93">
        <v>2010</v>
      </c>
    </row>
    <row r="94" spans="1:7">
      <c r="A94" t="s">
        <v>20</v>
      </c>
      <c r="B94" t="str">
        <f>C94&amp;"_"&amp;D94&amp;F94&amp;E94</f>
        <v>Jaquelin Hume Foundation_Washington Policy Center201120000</v>
      </c>
      <c r="C94" t="s">
        <v>11</v>
      </c>
      <c r="D94" t="s">
        <v>5</v>
      </c>
      <c r="E94" s="4">
        <v>20000</v>
      </c>
      <c r="F94">
        <v>2011</v>
      </c>
    </row>
    <row r="95" spans="1:7">
      <c r="A95" t="s">
        <v>20</v>
      </c>
      <c r="B95" t="str">
        <f>C95&amp;"_"&amp;D95&amp;F95&amp;E95</f>
        <v>Jaquelin Hume Foundation_Washington Policy Center201220000</v>
      </c>
      <c r="C95" t="s">
        <v>11</v>
      </c>
      <c r="D95" t="s">
        <v>5</v>
      </c>
      <c r="E95" s="4">
        <v>20000</v>
      </c>
      <c r="F95">
        <v>2012</v>
      </c>
    </row>
    <row r="96" spans="1:7">
      <c r="A96">
        <v>990</v>
      </c>
      <c r="B96" t="str">
        <f>C96&amp;"_"&amp;D96&amp;F96&amp;E96</f>
        <v>Jaquelin Hume Foundation_Washington Policy Center201320000</v>
      </c>
      <c r="C96" t="s">
        <v>11</v>
      </c>
      <c r="D96" t="s">
        <v>5</v>
      </c>
      <c r="E96" s="4">
        <v>20000</v>
      </c>
      <c r="F96">
        <v>2013</v>
      </c>
      <c r="G96" t="s">
        <v>45</v>
      </c>
    </row>
    <row r="97" spans="1:7">
      <c r="A97" t="s">
        <v>20</v>
      </c>
      <c r="B97" t="str">
        <f>C97&amp;"_"&amp;D97&amp;F97&amp;E97</f>
        <v>JM Foundation_Washington Policy Center200320000</v>
      </c>
      <c r="C97" t="s">
        <v>16</v>
      </c>
      <c r="D97" t="s">
        <v>5</v>
      </c>
      <c r="E97" s="4">
        <v>20000</v>
      </c>
      <c r="F97">
        <v>2003</v>
      </c>
    </row>
    <row r="98" spans="1:7">
      <c r="A98" t="s">
        <v>20</v>
      </c>
      <c r="B98" t="str">
        <f>C98&amp;"_"&amp;D98&amp;F98&amp;E98</f>
        <v>JM Foundation_Washington Policy Center200620000</v>
      </c>
      <c r="C98" t="s">
        <v>16</v>
      </c>
      <c r="D98" t="s">
        <v>5</v>
      </c>
      <c r="E98" s="4">
        <v>20000</v>
      </c>
      <c r="F98">
        <v>2006</v>
      </c>
    </row>
    <row r="99" spans="1:7">
      <c r="A99" t="s">
        <v>20</v>
      </c>
      <c r="B99" t="str">
        <f>C99&amp;"_"&amp;D99&amp;F99&amp;E99</f>
        <v>JM Foundation_Washington Policy Center200825000</v>
      </c>
      <c r="C99" t="s">
        <v>16</v>
      </c>
      <c r="D99" t="s">
        <v>5</v>
      </c>
      <c r="E99" s="4">
        <v>25000</v>
      </c>
      <c r="F99">
        <v>2008</v>
      </c>
    </row>
    <row r="100" spans="1:7">
      <c r="A100" t="s">
        <v>20</v>
      </c>
      <c r="B100" t="str">
        <f>C100&amp;"_"&amp;D100&amp;F100&amp;E100</f>
        <v>JM Foundation_Washington Policy Center200925000</v>
      </c>
      <c r="C100" t="s">
        <v>16</v>
      </c>
      <c r="D100" t="s">
        <v>5</v>
      </c>
      <c r="E100" s="4">
        <v>25000</v>
      </c>
      <c r="F100">
        <v>2009</v>
      </c>
    </row>
    <row r="101" spans="1:7">
      <c r="A101" t="s">
        <v>20</v>
      </c>
      <c r="B101" t="str">
        <f>C101&amp;"_"&amp;D101&amp;F101&amp;E101</f>
        <v>John M. Olin Foundation_Washington Policy Center199310000</v>
      </c>
      <c r="C101" t="s">
        <v>17</v>
      </c>
      <c r="D101" t="s">
        <v>5</v>
      </c>
      <c r="E101" s="4">
        <v>10000</v>
      </c>
      <c r="F101">
        <v>1993</v>
      </c>
    </row>
    <row r="102" spans="1:7">
      <c r="A102" t="s">
        <v>20</v>
      </c>
      <c r="B102" t="str">
        <f>C102&amp;"_"&amp;D102&amp;F102&amp;E102</f>
        <v>John M. Olin Foundation_Washington Policy Center199410000</v>
      </c>
      <c r="C102" t="s">
        <v>17</v>
      </c>
      <c r="D102" t="s">
        <v>5</v>
      </c>
      <c r="E102" s="4">
        <v>10000</v>
      </c>
      <c r="F102">
        <v>1994</v>
      </c>
    </row>
    <row r="103" spans="1:7">
      <c r="A103" t="s">
        <v>20</v>
      </c>
      <c r="B103" t="str">
        <f>C103&amp;"_"&amp;D103&amp;F103&amp;E103</f>
        <v>John M. Olin Foundation_Washington Policy Center19975000</v>
      </c>
      <c r="C103" t="s">
        <v>17</v>
      </c>
      <c r="D103" t="s">
        <v>5</v>
      </c>
      <c r="E103" s="4">
        <v>5000</v>
      </c>
      <c r="F103">
        <v>1997</v>
      </c>
    </row>
    <row r="104" spans="1:7">
      <c r="A104" t="s">
        <v>20</v>
      </c>
      <c r="B104" t="str">
        <f>C104&amp;"_"&amp;D104&amp;F104&amp;E104</f>
        <v>John M. Olin Foundation_Washington Policy Center199839000</v>
      </c>
      <c r="C104" t="s">
        <v>17</v>
      </c>
      <c r="D104" t="s">
        <v>5</v>
      </c>
      <c r="E104" s="4">
        <v>39000</v>
      </c>
      <c r="F104">
        <v>1998</v>
      </c>
    </row>
    <row r="105" spans="1:7">
      <c r="A105" s="10">
        <v>990</v>
      </c>
      <c r="B105" s="10" t="str">
        <f>C105&amp;"_"&amp;D105&amp;F105&amp;E105</f>
        <v>John P and Kathryn G Evans Foundation_Washington Policy Center20171200</v>
      </c>
      <c r="C105" s="10" t="s">
        <v>63</v>
      </c>
      <c r="D105" s="10" t="s">
        <v>5</v>
      </c>
      <c r="E105" s="4">
        <v>1200</v>
      </c>
      <c r="F105">
        <v>2017</v>
      </c>
      <c r="G105" t="s">
        <v>45</v>
      </c>
    </row>
    <row r="106" spans="1:7">
      <c r="A106" s="10">
        <v>990</v>
      </c>
      <c r="B106" s="10" t="str">
        <f>C106&amp;"_"&amp;D106&amp;F106&amp;E106</f>
        <v>John P and Kathryn G Evans Foundation_Washington Policy Center20161200</v>
      </c>
      <c r="C106" s="10" t="s">
        <v>63</v>
      </c>
      <c r="D106" s="10" t="s">
        <v>5</v>
      </c>
      <c r="E106" s="4">
        <v>1200</v>
      </c>
      <c r="F106">
        <v>2016</v>
      </c>
      <c r="G106" t="s">
        <v>45</v>
      </c>
    </row>
    <row r="107" spans="1:7">
      <c r="A107" s="10">
        <v>990</v>
      </c>
      <c r="B107" s="10" t="str">
        <f>C107&amp;"_"&amp;D107&amp;F107&amp;E107</f>
        <v>John P and Kathryn G Evans Foundation_Washington Policy Center20151000</v>
      </c>
      <c r="C107" s="10" t="s">
        <v>63</v>
      </c>
      <c r="D107" s="10" t="s">
        <v>5</v>
      </c>
      <c r="E107" s="4">
        <v>1000</v>
      </c>
      <c r="F107" s="10">
        <v>2015</v>
      </c>
      <c r="G107" s="10" t="s">
        <v>45</v>
      </c>
    </row>
    <row r="108" spans="1:7">
      <c r="A108" s="10">
        <v>990</v>
      </c>
      <c r="B108" s="10" t="str">
        <f>C108&amp;"_"&amp;D108&amp;F108&amp;E108</f>
        <v>John P and Kathryn G Evans Foundation_Washington Policy Center20141000</v>
      </c>
      <c r="C108" s="10" t="s">
        <v>63</v>
      </c>
      <c r="D108" s="10" t="s">
        <v>5</v>
      </c>
      <c r="E108" s="4">
        <v>1000</v>
      </c>
      <c r="F108" s="10">
        <v>2014</v>
      </c>
      <c r="G108" s="10" t="s">
        <v>45</v>
      </c>
    </row>
    <row r="109" spans="1:7">
      <c r="A109" s="10">
        <v>990</v>
      </c>
      <c r="B109" s="10" t="str">
        <f>C109&amp;"_"&amp;D109&amp;F109&amp;E109</f>
        <v>John P and Kathryn G Evans Foundation_Washington Policy Center20131000</v>
      </c>
      <c r="C109" s="10" t="s">
        <v>63</v>
      </c>
      <c r="D109" s="10" t="s">
        <v>5</v>
      </c>
      <c r="E109" s="4">
        <v>1000</v>
      </c>
      <c r="F109" s="10">
        <v>2013</v>
      </c>
      <c r="G109" s="10" t="s">
        <v>45</v>
      </c>
    </row>
    <row r="110" spans="1:7">
      <c r="A110" s="10">
        <v>990</v>
      </c>
      <c r="B110" s="10" t="str">
        <f>C110&amp;"_"&amp;D110&amp;F110&amp;E110</f>
        <v>John P and Kathryn G Evans Foundation_Washington Policy Center2012750</v>
      </c>
      <c r="C110" s="10" t="s">
        <v>63</v>
      </c>
      <c r="D110" s="10" t="s">
        <v>5</v>
      </c>
      <c r="E110" s="4">
        <v>750</v>
      </c>
      <c r="F110" s="10">
        <v>2012</v>
      </c>
      <c r="G110" s="10" t="s">
        <v>45</v>
      </c>
    </row>
    <row r="111" spans="1:7">
      <c r="A111" s="10">
        <v>990</v>
      </c>
      <c r="B111" s="10" t="str">
        <f>C111&amp;"_"&amp;D111&amp;F111&amp;E111</f>
        <v>John P and Kathryn G Evans Foundation_Washington Policy Center2011750</v>
      </c>
      <c r="C111" s="10" t="s">
        <v>63</v>
      </c>
      <c r="D111" s="10" t="s">
        <v>5</v>
      </c>
      <c r="E111" s="4">
        <v>750</v>
      </c>
      <c r="F111" s="10">
        <v>2011</v>
      </c>
      <c r="G111" s="10" t="s">
        <v>45</v>
      </c>
    </row>
    <row r="112" spans="1:7">
      <c r="A112" s="10">
        <v>990</v>
      </c>
      <c r="B112" s="10" t="str">
        <f>C112&amp;"_"&amp;D112&amp;F112&amp;E112</f>
        <v>John P and Kathryn G Evans Foundation_Washington Policy Center2009500</v>
      </c>
      <c r="C112" s="10" t="s">
        <v>63</v>
      </c>
      <c r="D112" s="10" t="s">
        <v>5</v>
      </c>
      <c r="E112" s="4">
        <v>500</v>
      </c>
      <c r="F112" s="10">
        <v>2009</v>
      </c>
      <c r="G112" s="10" t="s">
        <v>45</v>
      </c>
    </row>
    <row r="113" spans="1:7">
      <c r="A113" s="10">
        <v>990</v>
      </c>
      <c r="B113" s="10" t="str">
        <f>C113&amp;"_"&amp;D113&amp;F113&amp;E113</f>
        <v>John P and Kathryn G Evans Foundation_Washington Policy Center2008250</v>
      </c>
      <c r="C113" s="10" t="s">
        <v>63</v>
      </c>
      <c r="D113" s="10" t="s">
        <v>5</v>
      </c>
      <c r="E113" s="4">
        <v>250</v>
      </c>
      <c r="F113" s="10">
        <v>2008</v>
      </c>
      <c r="G113" s="10" t="s">
        <v>45</v>
      </c>
    </row>
    <row r="114" spans="1:7">
      <c r="A114" s="10">
        <v>990</v>
      </c>
      <c r="B114" s="10" t="str">
        <f>C114&amp;"_"&amp;D114&amp;F114&amp;E114</f>
        <v>John P and Kathryn G Evans Foundation_Washington Policy Center20171200</v>
      </c>
      <c r="C114" s="10" t="s">
        <v>63</v>
      </c>
      <c r="D114" s="10" t="s">
        <v>5</v>
      </c>
      <c r="E114" s="4">
        <v>1200</v>
      </c>
      <c r="F114" s="10">
        <v>2017</v>
      </c>
      <c r="G114" s="10" t="s">
        <v>45</v>
      </c>
    </row>
    <row r="115" spans="1:7">
      <c r="A115" s="10">
        <v>990</v>
      </c>
      <c r="B115" s="10" t="str">
        <f>C115&amp;"_"&amp;D115&amp;F115&amp;E115</f>
        <v>John P and Kathryn G Evans Foundation_Washington Policy Center20161000</v>
      </c>
      <c r="C115" s="10" t="s">
        <v>63</v>
      </c>
      <c r="D115" s="10" t="s">
        <v>5</v>
      </c>
      <c r="E115" s="4">
        <v>1000</v>
      </c>
      <c r="F115" s="10">
        <v>2016</v>
      </c>
      <c r="G115" s="10" t="s">
        <v>45</v>
      </c>
    </row>
    <row r="116" spans="1:7">
      <c r="A116" s="10">
        <v>990</v>
      </c>
      <c r="B116" s="10" t="str">
        <f>C116&amp;"_"&amp;D116&amp;F116&amp;E116</f>
        <v>John P and Kathryn G Evans Foundation_Washington Policy Center2010750</v>
      </c>
      <c r="C116" s="10" t="s">
        <v>63</v>
      </c>
      <c r="D116" s="10" t="s">
        <v>5</v>
      </c>
      <c r="E116" s="4">
        <v>750</v>
      </c>
      <c r="F116" s="10">
        <v>2010</v>
      </c>
      <c r="G116" s="10" t="s">
        <v>45</v>
      </c>
    </row>
    <row r="117" spans="1:7">
      <c r="A117" s="10">
        <v>990</v>
      </c>
      <c r="B117" s="10" t="str">
        <f>C117&amp;"_"&amp;D117&amp;F117&amp;E117</f>
        <v>King Pierce Farm Bureau_Washington Policy Center2008500</v>
      </c>
      <c r="C117" s="10" t="s">
        <v>52</v>
      </c>
      <c r="D117" s="10" t="s">
        <v>5</v>
      </c>
      <c r="E117" s="12">
        <v>500</v>
      </c>
      <c r="F117" s="10">
        <v>2008</v>
      </c>
      <c r="G117" s="10" t="s">
        <v>45</v>
      </c>
    </row>
    <row r="118" spans="1:7">
      <c r="A118" s="10">
        <v>990</v>
      </c>
      <c r="B118" s="10" t="str">
        <f>C118&amp;"_"&amp;D118&amp;F118&amp;E118</f>
        <v>King Pierce Farm Bureau_Washington Policy Center20095000</v>
      </c>
      <c r="C118" s="10" t="s">
        <v>52</v>
      </c>
      <c r="D118" s="10" t="s">
        <v>5</v>
      </c>
      <c r="E118" s="12">
        <v>5000</v>
      </c>
      <c r="F118" s="10">
        <v>2009</v>
      </c>
      <c r="G118" s="10" t="s">
        <v>45</v>
      </c>
    </row>
    <row r="119" spans="1:7">
      <c r="A119" s="10">
        <v>990</v>
      </c>
      <c r="B119" s="10" t="str">
        <f>C119&amp;"_"&amp;D119&amp;F119&amp;E119</f>
        <v>Kulakala Point Foundation_Washington Policy Center201620000</v>
      </c>
      <c r="C119" s="10" t="s">
        <v>65</v>
      </c>
      <c r="D119" s="10" t="s">
        <v>5</v>
      </c>
      <c r="E119" s="4">
        <v>20000</v>
      </c>
      <c r="F119" s="10">
        <v>2016</v>
      </c>
      <c r="G119" s="10" t="s">
        <v>45</v>
      </c>
    </row>
    <row r="120" spans="1:7">
      <c r="A120" s="10">
        <v>990</v>
      </c>
      <c r="B120" s="10" t="str">
        <f>C120&amp;"_"&amp;D120&amp;F120&amp;E120</f>
        <v>Kulakala Point Foundation_Washington Policy Center20095000</v>
      </c>
      <c r="C120" s="10" t="s">
        <v>65</v>
      </c>
      <c r="D120" s="10" t="s">
        <v>5</v>
      </c>
      <c r="E120" s="4">
        <v>5000</v>
      </c>
      <c r="F120" s="10">
        <v>2009</v>
      </c>
      <c r="G120" s="10" t="s">
        <v>45</v>
      </c>
    </row>
    <row r="121" spans="1:7">
      <c r="A121" s="10">
        <v>990</v>
      </c>
      <c r="B121" s="10" t="str">
        <f>C121&amp;"_"&amp;D121&amp;F121&amp;E121</f>
        <v>Kulakala Point Foundation_Washington Policy Center20085000</v>
      </c>
      <c r="C121" s="10" t="s">
        <v>65</v>
      </c>
      <c r="D121" s="10" t="s">
        <v>5</v>
      </c>
      <c r="E121" s="4">
        <v>5000</v>
      </c>
      <c r="F121" s="10">
        <v>2008</v>
      </c>
      <c r="G121" s="10" t="s">
        <v>45</v>
      </c>
    </row>
    <row r="122" spans="1:7">
      <c r="A122" s="10">
        <v>990</v>
      </c>
      <c r="B122" s="10" t="str">
        <f>C122&amp;"_"&amp;D122&amp;F122&amp;E122</f>
        <v>Kulakala Point Foundation_Washington Policy Center200610000</v>
      </c>
      <c r="C122" s="10" t="s">
        <v>65</v>
      </c>
      <c r="D122" s="10" t="s">
        <v>5</v>
      </c>
      <c r="E122" s="4">
        <v>10000</v>
      </c>
      <c r="F122" s="10">
        <v>2006</v>
      </c>
      <c r="G122" s="10" t="s">
        <v>45</v>
      </c>
    </row>
    <row r="123" spans="1:7">
      <c r="A123" s="10">
        <v>990</v>
      </c>
      <c r="B123" s="10" t="str">
        <f>C123&amp;"_"&amp;D123&amp;F123&amp;E123</f>
        <v>Kulakala Point Foundation_Washington Policy Center20055000</v>
      </c>
      <c r="C123" s="10" t="s">
        <v>65</v>
      </c>
      <c r="D123" s="10" t="s">
        <v>5</v>
      </c>
      <c r="E123" s="4">
        <v>5000</v>
      </c>
      <c r="F123" s="10">
        <v>2005</v>
      </c>
      <c r="G123" s="10" t="s">
        <v>45</v>
      </c>
    </row>
    <row r="124" spans="1:7">
      <c r="A124" s="10">
        <v>990</v>
      </c>
      <c r="B124" s="10" t="str">
        <f>C124&amp;"_"&amp;D124&amp;F124&amp;E124</f>
        <v>Lester and Bernice Smith Foundation_Washington Policy Center20145000</v>
      </c>
      <c r="C124" s="10" t="s">
        <v>69</v>
      </c>
      <c r="D124" s="10" t="s">
        <v>5</v>
      </c>
      <c r="E124" s="4">
        <v>5000</v>
      </c>
      <c r="F124" s="10">
        <v>2014</v>
      </c>
      <c r="G124" s="10" t="s">
        <v>45</v>
      </c>
    </row>
    <row r="125" spans="1:7">
      <c r="A125" s="10">
        <v>990</v>
      </c>
      <c r="B125" s="10" t="str">
        <f>C125&amp;"_"&amp;D125&amp;F125&amp;E125</f>
        <v>Lester and Bernice Smith Foundation_Washington Policy Center20135000</v>
      </c>
      <c r="C125" s="10" t="s">
        <v>69</v>
      </c>
      <c r="D125" s="10" t="s">
        <v>5</v>
      </c>
      <c r="E125" s="4">
        <v>5000</v>
      </c>
      <c r="F125" s="10">
        <v>2013</v>
      </c>
      <c r="G125" s="10" t="s">
        <v>45</v>
      </c>
    </row>
    <row r="126" spans="1:7">
      <c r="A126" s="10">
        <v>990</v>
      </c>
      <c r="B126" s="10" t="str">
        <f>C126&amp;"_"&amp;D126&amp;F126&amp;E126</f>
        <v>Lester and Bernice Smith Foundation_Washington Policy Center20125000</v>
      </c>
      <c r="C126" s="10" t="s">
        <v>69</v>
      </c>
      <c r="D126" s="10" t="s">
        <v>5</v>
      </c>
      <c r="E126" s="4">
        <v>5000</v>
      </c>
      <c r="F126" s="10">
        <v>2012</v>
      </c>
      <c r="G126" s="10" t="s">
        <v>45</v>
      </c>
    </row>
    <row r="127" spans="1:7">
      <c r="A127" s="10">
        <v>990</v>
      </c>
      <c r="B127" s="10" t="str">
        <f>C127&amp;"_"&amp;D127&amp;F127&amp;E127</f>
        <v>Lester and Bernice Smith Foundation_Washington Policy Center2011500</v>
      </c>
      <c r="C127" s="10" t="s">
        <v>69</v>
      </c>
      <c r="D127" s="10" t="s">
        <v>5</v>
      </c>
      <c r="E127" s="4">
        <v>500</v>
      </c>
      <c r="F127" s="10">
        <v>2011</v>
      </c>
      <c r="G127" s="10" t="s">
        <v>45</v>
      </c>
    </row>
    <row r="128" spans="1:7">
      <c r="A128" s="10">
        <v>990</v>
      </c>
      <c r="B128" s="10" t="str">
        <f>C128&amp;"_"&amp;D128&amp;F128&amp;E128</f>
        <v>Lester and Bernice Smith Foundation_Washington Policy Center20104100</v>
      </c>
      <c r="C128" s="10" t="s">
        <v>69</v>
      </c>
      <c r="D128" s="10" t="s">
        <v>5</v>
      </c>
      <c r="E128" s="4">
        <v>4100</v>
      </c>
      <c r="F128" s="10">
        <v>2010</v>
      </c>
      <c r="G128" s="10" t="s">
        <v>45</v>
      </c>
    </row>
    <row r="129" spans="1:7">
      <c r="A129" s="10">
        <v>990</v>
      </c>
      <c r="B129" s="10" t="str">
        <f>C129&amp;"_"&amp;D129&amp;F129&amp;E129</f>
        <v>Lester and Bernice Smith Foundation_Washington Policy Center20175000</v>
      </c>
      <c r="C129" s="10" t="s">
        <v>69</v>
      </c>
      <c r="D129" s="10" t="s">
        <v>5</v>
      </c>
      <c r="E129" s="4">
        <v>5000</v>
      </c>
      <c r="F129" s="10">
        <v>2017</v>
      </c>
      <c r="G129" s="10" t="s">
        <v>45</v>
      </c>
    </row>
    <row r="130" spans="1:7">
      <c r="A130" t="s">
        <v>20</v>
      </c>
      <c r="B130" t="str">
        <f>C130&amp;"_"&amp;D130&amp;F130&amp;E130</f>
        <v>National Christian Charitable Foundation_Washington Policy Center20145000</v>
      </c>
      <c r="C130" t="s">
        <v>19</v>
      </c>
      <c r="D130" t="s">
        <v>5</v>
      </c>
      <c r="E130" s="4">
        <v>5000</v>
      </c>
      <c r="F130">
        <v>2014</v>
      </c>
    </row>
    <row r="131" spans="1:7">
      <c r="A131">
        <v>990</v>
      </c>
      <c r="B131" t="str">
        <f>C131&amp;"_"&amp;D131&amp;F131&amp;E131</f>
        <v>National Christian Charitable Foundation_Washington Policy Center20152000</v>
      </c>
      <c r="C131" t="s">
        <v>19</v>
      </c>
      <c r="D131" t="s">
        <v>5</v>
      </c>
      <c r="E131" s="4">
        <v>2000</v>
      </c>
      <c r="F131">
        <v>2015</v>
      </c>
      <c r="G131" t="s">
        <v>45</v>
      </c>
    </row>
    <row r="132" spans="1:7">
      <c r="A132">
        <v>990</v>
      </c>
      <c r="B132" t="str">
        <f>C132&amp;"_"&amp;D132&amp;F132&amp;E132</f>
        <v>National Christian Charitable Foundation_Washington Policy Center20126000</v>
      </c>
      <c r="C132" t="s">
        <v>19</v>
      </c>
      <c r="D132" t="s">
        <v>5</v>
      </c>
      <c r="E132" s="4">
        <v>6000</v>
      </c>
      <c r="F132">
        <v>2012</v>
      </c>
      <c r="G132" t="s">
        <v>45</v>
      </c>
    </row>
    <row r="133" spans="1:7">
      <c r="A133">
        <v>990</v>
      </c>
      <c r="B133" t="str">
        <f>C133&amp;"_"&amp;D133&amp;F133&amp;E133</f>
        <v>National Christian Charitable Foundation_Washington Policy Center20103000</v>
      </c>
      <c r="C133" t="s">
        <v>19</v>
      </c>
      <c r="D133" t="s">
        <v>5</v>
      </c>
      <c r="E133" s="4">
        <v>3000</v>
      </c>
      <c r="F133">
        <v>2010</v>
      </c>
      <c r="G133" t="s">
        <v>45</v>
      </c>
    </row>
    <row r="134" spans="1:7">
      <c r="A134">
        <v>990</v>
      </c>
      <c r="B134" t="str">
        <f>C134&amp;"_"&amp;D134&amp;F134&amp;E134</f>
        <v>National Christian Charitable Foundation_Washington Policy Center20051000</v>
      </c>
      <c r="C134" t="s">
        <v>19</v>
      </c>
      <c r="D134" t="s">
        <v>5</v>
      </c>
      <c r="E134" s="4">
        <v>1000</v>
      </c>
      <c r="F134">
        <v>2005</v>
      </c>
      <c r="G134" t="s">
        <v>45</v>
      </c>
    </row>
    <row r="135" spans="1:7">
      <c r="A135" s="10">
        <v>990</v>
      </c>
      <c r="B135" s="10" t="str">
        <f>C135&amp;"_"&amp;D135&amp;F135&amp;E135</f>
        <v>Norberg Family Foundation_Washington Policy Center20151000</v>
      </c>
      <c r="C135" s="10" t="s">
        <v>60</v>
      </c>
      <c r="D135" s="10" t="s">
        <v>5</v>
      </c>
      <c r="E135" s="4">
        <v>1000</v>
      </c>
      <c r="F135" s="10">
        <v>2015</v>
      </c>
      <c r="G135" s="10" t="s">
        <v>45</v>
      </c>
    </row>
    <row r="136" spans="1:7">
      <c r="A136" s="10">
        <v>990</v>
      </c>
      <c r="B136" s="10" t="str">
        <f>C136&amp;"_"&amp;D136&amp;F136&amp;E136</f>
        <v>Norberg Family Foundation_Washington Policy Center2014500</v>
      </c>
      <c r="C136" s="10" t="s">
        <v>60</v>
      </c>
      <c r="D136" s="10" t="s">
        <v>5</v>
      </c>
      <c r="E136" s="4">
        <v>500</v>
      </c>
      <c r="F136" s="10">
        <v>2014</v>
      </c>
      <c r="G136" s="10" t="s">
        <v>45</v>
      </c>
    </row>
    <row r="137" spans="1:7">
      <c r="A137" s="10">
        <v>990</v>
      </c>
      <c r="B137" s="10" t="str">
        <f>C137&amp;"_"&amp;D137&amp;F137&amp;E137</f>
        <v>Norberg Family Foundation_Washington Policy Center2013500</v>
      </c>
      <c r="C137" s="10" t="s">
        <v>60</v>
      </c>
      <c r="D137" s="10" t="s">
        <v>5</v>
      </c>
      <c r="E137" s="4">
        <v>500</v>
      </c>
      <c r="F137" s="10">
        <v>2013</v>
      </c>
      <c r="G137" s="10" t="s">
        <v>45</v>
      </c>
    </row>
    <row r="138" spans="1:7" s="10" customFormat="1">
      <c r="A138" s="10">
        <v>990</v>
      </c>
      <c r="B138" s="10" t="str">
        <f>C138&amp;"_"&amp;D138&amp;F138&amp;E138</f>
        <v>Norberg Family Foundation_Washington Policy Center2012500</v>
      </c>
      <c r="C138" s="10" t="s">
        <v>60</v>
      </c>
      <c r="D138" s="10" t="s">
        <v>5</v>
      </c>
      <c r="E138" s="4">
        <v>500</v>
      </c>
      <c r="F138" s="10">
        <v>2012</v>
      </c>
      <c r="G138" s="10" t="s">
        <v>45</v>
      </c>
    </row>
    <row r="139" spans="1:7" s="10" customFormat="1">
      <c r="A139" s="10">
        <v>990</v>
      </c>
      <c r="B139" s="10" t="str">
        <f>C139&amp;"_"&amp;D139&amp;F139&amp;E139</f>
        <v>Norberg Family Foundation_Washington Policy Center2011500</v>
      </c>
      <c r="C139" s="10" t="s">
        <v>60</v>
      </c>
      <c r="D139" s="10" t="s">
        <v>5</v>
      </c>
      <c r="E139" s="4">
        <v>500</v>
      </c>
      <c r="F139" s="10">
        <v>2011</v>
      </c>
      <c r="G139" s="10" t="s">
        <v>45</v>
      </c>
    </row>
    <row r="140" spans="1:7">
      <c r="A140" s="10">
        <v>990</v>
      </c>
      <c r="B140" s="10" t="str">
        <f>C140&amp;"_"&amp;D140&amp;F140&amp;E140</f>
        <v>Norberg Family Foundation_Washington Policy Center2010500</v>
      </c>
      <c r="C140" s="10" t="s">
        <v>60</v>
      </c>
      <c r="D140" s="10" t="s">
        <v>5</v>
      </c>
      <c r="E140" s="4">
        <v>500</v>
      </c>
      <c r="F140" s="10">
        <v>2010</v>
      </c>
      <c r="G140" s="10" t="s">
        <v>45</v>
      </c>
    </row>
    <row r="141" spans="1:7">
      <c r="A141" s="10">
        <v>990</v>
      </c>
      <c r="B141" s="10" t="str">
        <f>C141&amp;"_"&amp;D141&amp;F141&amp;E141</f>
        <v>Norberg Family Foundation_Washington Policy Center2009500</v>
      </c>
      <c r="C141" s="10" t="s">
        <v>60</v>
      </c>
      <c r="D141" s="10" t="s">
        <v>5</v>
      </c>
      <c r="E141" s="4">
        <v>500</v>
      </c>
      <c r="F141" s="10">
        <v>2009</v>
      </c>
      <c r="G141" s="10" t="s">
        <v>45</v>
      </c>
    </row>
    <row r="142" spans="1:7">
      <c r="A142" s="10">
        <v>990</v>
      </c>
      <c r="B142" s="10" t="str">
        <f>C142&amp;"_"&amp;D142&amp;F142&amp;E142</f>
        <v>Norberg Family Foundation_Washington Policy Center20161000</v>
      </c>
      <c r="C142" s="10" t="s">
        <v>60</v>
      </c>
      <c r="D142" s="10" t="s">
        <v>5</v>
      </c>
      <c r="E142" s="4">
        <v>1000</v>
      </c>
      <c r="F142" s="10">
        <v>2016</v>
      </c>
      <c r="G142" s="10" t="s">
        <v>45</v>
      </c>
    </row>
    <row r="143" spans="1:7">
      <c r="A143" s="10">
        <v>990</v>
      </c>
      <c r="B143" s="10" t="str">
        <f>C143&amp;"_"&amp;D143&amp;F143&amp;E143</f>
        <v>Norberg Family Foundation_Washington Policy Center20171000</v>
      </c>
      <c r="C143" s="10" t="s">
        <v>60</v>
      </c>
      <c r="D143" s="10" t="s">
        <v>5</v>
      </c>
      <c r="E143" s="4">
        <v>1000</v>
      </c>
      <c r="F143" s="10">
        <v>2017</v>
      </c>
      <c r="G143" s="10" t="s">
        <v>45</v>
      </c>
    </row>
    <row r="144" spans="1:7">
      <c r="A144" s="10">
        <v>990</v>
      </c>
      <c r="B144" s="10" t="str">
        <f>C144&amp;"_"&amp;D144&amp;F144&amp;E144</f>
        <v>Peterson Family Foundation_Washington Policy Center201810000</v>
      </c>
      <c r="C144" s="10" t="s">
        <v>58</v>
      </c>
      <c r="D144" s="10" t="s">
        <v>5</v>
      </c>
      <c r="E144" s="4">
        <v>10000</v>
      </c>
      <c r="F144" s="10">
        <v>2018</v>
      </c>
      <c r="G144" s="10" t="s">
        <v>45</v>
      </c>
    </row>
    <row r="145" spans="1:7">
      <c r="A145" s="10">
        <v>990</v>
      </c>
      <c r="B145" s="10" t="str">
        <f>C145&amp;"_"&amp;D145&amp;F145&amp;E145</f>
        <v>Peterson Family Foundation_Washington Policy Center20133000</v>
      </c>
      <c r="C145" s="10" t="s">
        <v>58</v>
      </c>
      <c r="D145" s="10" t="s">
        <v>5</v>
      </c>
      <c r="E145" s="4">
        <v>3000</v>
      </c>
      <c r="F145" s="10">
        <v>2013</v>
      </c>
      <c r="G145" s="10" t="s">
        <v>45</v>
      </c>
    </row>
    <row r="146" spans="1:7">
      <c r="A146" s="10">
        <v>990</v>
      </c>
      <c r="B146" s="10" t="str">
        <f>C146&amp;"_"&amp;D146&amp;F146&amp;E146</f>
        <v>Peterson Family Foundation_Washington Policy Center20123000</v>
      </c>
      <c r="C146" s="10" t="s">
        <v>58</v>
      </c>
      <c r="D146" s="10" t="s">
        <v>5</v>
      </c>
      <c r="E146" s="4">
        <v>3000</v>
      </c>
      <c r="F146" s="10">
        <v>2012</v>
      </c>
      <c r="G146" s="10" t="s">
        <v>45</v>
      </c>
    </row>
    <row r="147" spans="1:7">
      <c r="A147" s="10">
        <v>990</v>
      </c>
      <c r="B147" s="10" t="str">
        <f>C147&amp;"_"&amp;D147&amp;F147&amp;E147</f>
        <v>Peterson Family Foundation_Washington Policy Center20118900</v>
      </c>
      <c r="C147" s="10" t="s">
        <v>58</v>
      </c>
      <c r="D147" s="10" t="s">
        <v>5</v>
      </c>
      <c r="E147" s="4">
        <v>8900</v>
      </c>
      <c r="F147" s="10">
        <v>2011</v>
      </c>
      <c r="G147" s="10" t="s">
        <v>45</v>
      </c>
    </row>
    <row r="148" spans="1:7">
      <c r="A148" s="10">
        <v>990</v>
      </c>
      <c r="B148" s="10" t="str">
        <f>C148&amp;"_"&amp;D148&amp;F148&amp;E148</f>
        <v>Peterson Family Foundation_Washington Policy Center20105000</v>
      </c>
      <c r="C148" s="10" t="s">
        <v>58</v>
      </c>
      <c r="D148" s="10" t="s">
        <v>5</v>
      </c>
      <c r="E148" s="4">
        <v>5000</v>
      </c>
      <c r="F148" s="10">
        <v>2010</v>
      </c>
      <c r="G148" s="10" t="s">
        <v>45</v>
      </c>
    </row>
    <row r="149" spans="1:7">
      <c r="A149" s="10">
        <v>990</v>
      </c>
      <c r="B149" s="10" t="str">
        <f>C149&amp;"_"&amp;D149&amp;F149&amp;E149</f>
        <v>Peterson Family Foundation_Washington Policy Center200443000</v>
      </c>
      <c r="C149" s="10" t="s">
        <v>58</v>
      </c>
      <c r="D149" s="10" t="s">
        <v>5</v>
      </c>
      <c r="E149" s="4">
        <v>43000</v>
      </c>
      <c r="F149" s="10">
        <v>2004</v>
      </c>
      <c r="G149" s="10" t="s">
        <v>45</v>
      </c>
    </row>
    <row r="150" spans="1:7">
      <c r="A150" s="10">
        <v>990</v>
      </c>
      <c r="B150" s="10" t="str">
        <f>C150&amp;"_"&amp;D150&amp;F150&amp;E150</f>
        <v>Peterson Family Foundation_Washington Policy Center200233000</v>
      </c>
      <c r="C150" s="10" t="s">
        <v>58</v>
      </c>
      <c r="D150" s="10" t="s">
        <v>5</v>
      </c>
      <c r="E150" s="4">
        <v>33000</v>
      </c>
      <c r="F150" s="10">
        <v>2002</v>
      </c>
      <c r="G150" s="10" t="s">
        <v>45</v>
      </c>
    </row>
    <row r="151" spans="1:7">
      <c r="A151" s="10">
        <v>990</v>
      </c>
      <c r="B151" s="10" t="str">
        <f>C151&amp;"_"&amp;D151&amp;F151&amp;E151</f>
        <v>Peterson Family Foundation_Washington Policy Center20018000</v>
      </c>
      <c r="C151" s="10" t="s">
        <v>58</v>
      </c>
      <c r="D151" s="10" t="s">
        <v>5</v>
      </c>
      <c r="E151" s="4">
        <v>8000</v>
      </c>
      <c r="F151" s="10">
        <v>2001</v>
      </c>
      <c r="G151" s="10" t="s">
        <v>45</v>
      </c>
    </row>
    <row r="152" spans="1:7">
      <c r="A152" s="10">
        <v>990</v>
      </c>
      <c r="B152" s="10" t="str">
        <f t="shared" ref="B152:B153" si="0">C152&amp;"_"&amp;D152&amp;F152&amp;E152</f>
        <v>PG Beil Foundation_Washington Policy Center20182000</v>
      </c>
      <c r="C152" s="10" t="s">
        <v>57</v>
      </c>
      <c r="D152" s="10" t="s">
        <v>5</v>
      </c>
      <c r="E152" s="4">
        <v>2000</v>
      </c>
      <c r="F152" s="10">
        <v>2018</v>
      </c>
      <c r="G152" s="10" t="s">
        <v>45</v>
      </c>
    </row>
    <row r="153" spans="1:7">
      <c r="A153" s="10">
        <v>990</v>
      </c>
      <c r="B153" s="10" t="str">
        <f t="shared" si="0"/>
        <v>PG Beil Foundation_Washington Policy Center20171000</v>
      </c>
      <c r="C153" s="10" t="s">
        <v>57</v>
      </c>
      <c r="D153" s="10" t="s">
        <v>5</v>
      </c>
      <c r="E153" s="4">
        <v>1000</v>
      </c>
      <c r="F153" s="10">
        <v>2017</v>
      </c>
      <c r="G153" s="10" t="s">
        <v>45</v>
      </c>
    </row>
    <row r="154" spans="1:7">
      <c r="A154" s="10">
        <v>990</v>
      </c>
      <c r="B154" s="10" t="str">
        <f>C154&amp;"_"&amp;D154&amp;F154&amp;E154</f>
        <v>PG Beil Foundation_Washington Policy Center20161000</v>
      </c>
      <c r="C154" s="10" t="s">
        <v>57</v>
      </c>
      <c r="D154" s="10" t="s">
        <v>5</v>
      </c>
      <c r="E154" s="4">
        <v>1000</v>
      </c>
      <c r="F154" s="10">
        <v>2016</v>
      </c>
      <c r="G154" s="10" t="s">
        <v>45</v>
      </c>
    </row>
    <row r="155" spans="1:7">
      <c r="A155" s="10">
        <v>990</v>
      </c>
      <c r="B155" s="10" t="str">
        <f>C155&amp;"_"&amp;D155&amp;F155&amp;E155</f>
        <v>PG Beil Foundation_Washington Policy Center20151000</v>
      </c>
      <c r="C155" s="10" t="s">
        <v>57</v>
      </c>
      <c r="D155" s="10" t="s">
        <v>5</v>
      </c>
      <c r="E155" s="4">
        <v>1000</v>
      </c>
      <c r="F155" s="10">
        <v>2015</v>
      </c>
      <c r="G155" s="10" t="s">
        <v>45</v>
      </c>
    </row>
    <row r="156" spans="1:7">
      <c r="A156" s="10">
        <v>990</v>
      </c>
      <c r="B156" s="10" t="str">
        <f>C156&amp;"_"&amp;D156&amp;F156&amp;E156</f>
        <v>PG Beil Foundation_Washington Policy Center20141000</v>
      </c>
      <c r="C156" s="10" t="s">
        <v>57</v>
      </c>
      <c r="D156" s="10" t="s">
        <v>5</v>
      </c>
      <c r="E156" s="4">
        <v>1000</v>
      </c>
      <c r="F156" s="10">
        <v>2014</v>
      </c>
      <c r="G156" s="10" t="s">
        <v>45</v>
      </c>
    </row>
    <row r="157" spans="1:7">
      <c r="A157" s="10">
        <v>990</v>
      </c>
      <c r="B157" s="10" t="str">
        <f>C157&amp;"_"&amp;D157&amp;F157&amp;E157</f>
        <v>PG Beil Foundation_Washington Policy Center20132000</v>
      </c>
      <c r="C157" s="10" t="s">
        <v>57</v>
      </c>
      <c r="D157" s="10" t="s">
        <v>5</v>
      </c>
      <c r="E157" s="4">
        <v>2000</v>
      </c>
      <c r="F157" s="10">
        <v>2013</v>
      </c>
      <c r="G157" s="10" t="s">
        <v>45</v>
      </c>
    </row>
    <row r="158" spans="1:7">
      <c r="A158" s="10">
        <v>990</v>
      </c>
      <c r="B158" s="10" t="str">
        <f>C158&amp;"_"&amp;D158&amp;F158&amp;E158</f>
        <v>PG Beil Foundation_Washington Policy Center20122000</v>
      </c>
      <c r="C158" s="10" t="s">
        <v>57</v>
      </c>
      <c r="D158" s="10" t="s">
        <v>5</v>
      </c>
      <c r="E158" s="4">
        <v>2000</v>
      </c>
      <c r="F158" s="10">
        <v>2012</v>
      </c>
      <c r="G158" s="10" t="s">
        <v>45</v>
      </c>
    </row>
    <row r="159" spans="1:7">
      <c r="A159" s="10">
        <v>990</v>
      </c>
      <c r="B159" s="10" t="str">
        <f>C159&amp;"_"&amp;D159&amp;F159&amp;E159</f>
        <v>PG Beil Foundation_Washington Policy Center20111000</v>
      </c>
      <c r="C159" s="10" t="s">
        <v>57</v>
      </c>
      <c r="D159" s="10" t="s">
        <v>5</v>
      </c>
      <c r="E159" s="4">
        <v>1000</v>
      </c>
      <c r="F159" s="10">
        <v>2011</v>
      </c>
      <c r="G159" s="10" t="s">
        <v>45</v>
      </c>
    </row>
    <row r="160" spans="1:7">
      <c r="A160" s="10">
        <v>990</v>
      </c>
      <c r="B160" s="10" t="str">
        <f>C160&amp;"_"&amp;D160&amp;F160&amp;E160</f>
        <v>PG Beil Foundation_Washington Policy Center2010500</v>
      </c>
      <c r="C160" s="10" t="s">
        <v>57</v>
      </c>
      <c r="D160" s="10" t="s">
        <v>5</v>
      </c>
      <c r="E160" s="4">
        <v>500</v>
      </c>
      <c r="F160" s="10">
        <v>2010</v>
      </c>
      <c r="G160" s="10" t="s">
        <v>45</v>
      </c>
    </row>
    <row r="161" spans="1:7">
      <c r="A161">
        <v>990</v>
      </c>
      <c r="B161" t="str">
        <f>C161&amp;"_"&amp;D161&amp;F161&amp;E161</f>
        <v>PhRMA_Washington Policy Center201714500</v>
      </c>
      <c r="C161" t="s">
        <v>14</v>
      </c>
      <c r="D161" t="s">
        <v>5</v>
      </c>
      <c r="E161" s="4">
        <v>14500</v>
      </c>
      <c r="F161" s="10">
        <v>2017</v>
      </c>
      <c r="G161" s="10" t="s">
        <v>45</v>
      </c>
    </row>
    <row r="162" spans="1:7">
      <c r="A162">
        <v>990</v>
      </c>
      <c r="B162" t="str">
        <f>C162&amp;"_"&amp;D162&amp;F162&amp;E162</f>
        <v>PhRMA_Washington Policy Center201630000</v>
      </c>
      <c r="C162" t="s">
        <v>14</v>
      </c>
      <c r="D162" t="s">
        <v>5</v>
      </c>
      <c r="E162" s="4">
        <v>30000</v>
      </c>
      <c r="F162">
        <v>2016</v>
      </c>
      <c r="G162" t="s">
        <v>45</v>
      </c>
    </row>
    <row r="163" spans="1:7">
      <c r="A163">
        <v>990</v>
      </c>
      <c r="B163" t="str">
        <f>C163&amp;"_"&amp;D163&amp;F163&amp;E163</f>
        <v>PhRMA_Washington Policy Center20159500</v>
      </c>
      <c r="C163" t="s">
        <v>14</v>
      </c>
      <c r="D163" t="s">
        <v>5</v>
      </c>
      <c r="E163" s="4">
        <v>9500</v>
      </c>
      <c r="F163">
        <v>2015</v>
      </c>
      <c r="G163" t="s">
        <v>45</v>
      </c>
    </row>
    <row r="164" spans="1:7">
      <c r="A164">
        <v>990</v>
      </c>
      <c r="B164" t="str">
        <f>C164&amp;"_"&amp;D164&amp;F164&amp;E164</f>
        <v>PhRMA_Washington Policy Center201422500</v>
      </c>
      <c r="C164" t="s">
        <v>14</v>
      </c>
      <c r="D164" t="s">
        <v>5</v>
      </c>
      <c r="E164" s="4">
        <v>22500</v>
      </c>
      <c r="F164">
        <v>2014</v>
      </c>
      <c r="G164" t="s">
        <v>45</v>
      </c>
    </row>
    <row r="165" spans="1:7">
      <c r="A165">
        <v>990</v>
      </c>
      <c r="B165" t="str">
        <f>C165&amp;"_"&amp;D165&amp;F165&amp;E165</f>
        <v>PhRMA_Washington Policy Center201315000</v>
      </c>
      <c r="C165" t="s">
        <v>14</v>
      </c>
      <c r="D165" t="s">
        <v>5</v>
      </c>
      <c r="E165" s="4">
        <v>15000</v>
      </c>
      <c r="F165">
        <v>2013</v>
      </c>
      <c r="G165" t="s">
        <v>45</v>
      </c>
    </row>
    <row r="166" spans="1:7">
      <c r="A166">
        <v>990</v>
      </c>
      <c r="B166" t="str">
        <f>C166&amp;"_"&amp;D166&amp;F166&amp;E166</f>
        <v>PhRMA_Washington Policy Center20125000</v>
      </c>
      <c r="C166" t="s">
        <v>14</v>
      </c>
      <c r="D166" t="s">
        <v>5</v>
      </c>
      <c r="E166" s="4">
        <v>5000</v>
      </c>
      <c r="F166">
        <v>2012</v>
      </c>
      <c r="G166" t="s">
        <v>45</v>
      </c>
    </row>
    <row r="167" spans="1:7">
      <c r="A167">
        <v>990</v>
      </c>
      <c r="B167" t="str">
        <f>C167&amp;"_"&amp;D167&amp;F167&amp;E167</f>
        <v>PhRMA_Washington Policy Center201116000</v>
      </c>
      <c r="C167" t="s">
        <v>14</v>
      </c>
      <c r="D167" t="s">
        <v>5</v>
      </c>
      <c r="E167" s="4">
        <v>16000</v>
      </c>
      <c r="F167">
        <v>2011</v>
      </c>
      <c r="G167" t="s">
        <v>45</v>
      </c>
    </row>
    <row r="168" spans="1:7">
      <c r="A168" s="10">
        <v>990</v>
      </c>
      <c r="B168" s="10" t="str">
        <f>C168&amp;"_"&amp;D168&amp;F168&amp;E168</f>
        <v>Richard Seth Staley Educational Foundation_Washington Policy Center20168000</v>
      </c>
      <c r="C168" s="10" t="s">
        <v>70</v>
      </c>
      <c r="D168" s="10" t="s">
        <v>5</v>
      </c>
      <c r="E168" s="4">
        <v>8000</v>
      </c>
      <c r="F168" s="10">
        <v>2016</v>
      </c>
      <c r="G168" s="10" t="s">
        <v>45</v>
      </c>
    </row>
    <row r="169" spans="1:7">
      <c r="A169" s="10">
        <v>990</v>
      </c>
      <c r="B169" s="10" t="str">
        <f>C169&amp;"_"&amp;D169&amp;F169&amp;E169</f>
        <v>Richard Seth Staley Educational Foundation_Washington Policy Center20157000</v>
      </c>
      <c r="C169" s="10" t="s">
        <v>70</v>
      </c>
      <c r="D169" s="10" t="s">
        <v>5</v>
      </c>
      <c r="E169" s="4">
        <v>7000</v>
      </c>
      <c r="F169" s="10">
        <v>2015</v>
      </c>
      <c r="G169" s="10" t="s">
        <v>45</v>
      </c>
    </row>
    <row r="170" spans="1:7">
      <c r="A170" s="10">
        <v>990</v>
      </c>
      <c r="B170" s="10" t="str">
        <f>C170&amp;"_"&amp;D170&amp;F170&amp;E170</f>
        <v>Richard Seth Staley Educational Foundation_Washington Policy Center20144500</v>
      </c>
      <c r="C170" s="10" t="s">
        <v>70</v>
      </c>
      <c r="D170" s="10" t="s">
        <v>5</v>
      </c>
      <c r="E170" s="4">
        <v>4500</v>
      </c>
      <c r="F170" s="10">
        <v>2014</v>
      </c>
      <c r="G170" s="10" t="s">
        <v>45</v>
      </c>
    </row>
    <row r="171" spans="1:7">
      <c r="A171" s="10">
        <v>990</v>
      </c>
      <c r="B171" s="10" t="str">
        <f>C171&amp;"_"&amp;D171&amp;F171&amp;E171</f>
        <v>Richard Seth Staley Educational Foundation_Washington Policy Center20133500</v>
      </c>
      <c r="C171" s="10" t="s">
        <v>70</v>
      </c>
      <c r="D171" s="10" t="s">
        <v>5</v>
      </c>
      <c r="E171" s="4">
        <v>3500</v>
      </c>
      <c r="F171" s="10">
        <v>2013</v>
      </c>
      <c r="G171" s="10" t="s">
        <v>45</v>
      </c>
    </row>
    <row r="172" spans="1:7">
      <c r="A172" s="10">
        <v>990</v>
      </c>
      <c r="B172" s="10" t="str">
        <f>C172&amp;"_"&amp;D172&amp;F172&amp;E172</f>
        <v>Richard Seth Staley Educational Foundation_Washington Policy Center20126500</v>
      </c>
      <c r="C172" s="10" t="s">
        <v>70</v>
      </c>
      <c r="D172" s="10" t="s">
        <v>5</v>
      </c>
      <c r="E172" s="4">
        <v>6500</v>
      </c>
      <c r="F172" s="10">
        <v>2012</v>
      </c>
      <c r="G172" s="10" t="s">
        <v>45</v>
      </c>
    </row>
    <row r="173" spans="1:7">
      <c r="A173" s="10">
        <v>990</v>
      </c>
      <c r="B173" s="10" t="str">
        <f>C173&amp;"_"&amp;D173&amp;F173&amp;E173</f>
        <v>Richard Seth Staley Educational Foundation_Washington Policy Center20103000</v>
      </c>
      <c r="C173" s="10" t="s">
        <v>70</v>
      </c>
      <c r="D173" s="10" t="s">
        <v>5</v>
      </c>
      <c r="E173" s="4">
        <v>3000</v>
      </c>
      <c r="F173" s="10">
        <v>2010</v>
      </c>
      <c r="G173" s="10" t="s">
        <v>45</v>
      </c>
    </row>
    <row r="174" spans="1:7">
      <c r="A174" s="10">
        <v>990</v>
      </c>
      <c r="B174" s="10" t="str">
        <f>C174&amp;"_"&amp;D174&amp;F174&amp;E174</f>
        <v>Richard Seth Staley Educational Foundation_Washington Policy Center20092500</v>
      </c>
      <c r="C174" s="10" t="s">
        <v>70</v>
      </c>
      <c r="D174" s="10" t="s">
        <v>5</v>
      </c>
      <c r="E174" s="4">
        <v>2500</v>
      </c>
      <c r="F174" s="10">
        <v>2009</v>
      </c>
      <c r="G174" s="10" t="s">
        <v>45</v>
      </c>
    </row>
    <row r="175" spans="1:7">
      <c r="A175" s="10">
        <v>990</v>
      </c>
      <c r="B175" s="10" t="str">
        <f>C175&amp;"_"&amp;D175&amp;F175&amp;E175</f>
        <v>Richard Seth Staley Educational Foundation_Washington Policy Center20082500</v>
      </c>
      <c r="C175" s="10" t="s">
        <v>70</v>
      </c>
      <c r="D175" s="10" t="s">
        <v>5</v>
      </c>
      <c r="E175" s="4">
        <v>2500</v>
      </c>
      <c r="F175" s="10">
        <v>2008</v>
      </c>
      <c r="G175" s="10" t="s">
        <v>45</v>
      </c>
    </row>
    <row r="176" spans="1:7">
      <c r="A176" s="10">
        <v>990</v>
      </c>
      <c r="B176" s="10" t="str">
        <f>C176&amp;"_"&amp;D176&amp;F176&amp;E176</f>
        <v>Richard Seth Staley Educational Foundation_Washington Policy Center20072500</v>
      </c>
      <c r="C176" s="10" t="s">
        <v>70</v>
      </c>
      <c r="D176" s="10" t="s">
        <v>5</v>
      </c>
      <c r="E176" s="4">
        <v>2500</v>
      </c>
      <c r="F176" s="10">
        <v>2007</v>
      </c>
      <c r="G176" s="10" t="s">
        <v>45</v>
      </c>
    </row>
    <row r="177" spans="1:8">
      <c r="A177" s="10">
        <v>990</v>
      </c>
      <c r="B177" s="10" t="str">
        <f>C177&amp;"_"&amp;D177&amp;F177&amp;E177</f>
        <v>Richard Seth Staley Educational Foundation_Washington Policy Center20062000</v>
      </c>
      <c r="C177" s="10" t="s">
        <v>70</v>
      </c>
      <c r="D177" s="10" t="s">
        <v>5</v>
      </c>
      <c r="E177" s="4">
        <v>2000</v>
      </c>
      <c r="F177" s="10">
        <v>2006</v>
      </c>
      <c r="G177" s="10" t="s">
        <v>45</v>
      </c>
    </row>
    <row r="178" spans="1:8">
      <c r="A178" s="10">
        <v>990</v>
      </c>
      <c r="B178" s="10" t="str">
        <f>C178&amp;"_"&amp;D178&amp;F178&amp;E178</f>
        <v>Richard Seth Staley Educational Foundation_Washington Policy Center20042000</v>
      </c>
      <c r="C178" s="10" t="s">
        <v>70</v>
      </c>
      <c r="D178" s="10" t="s">
        <v>5</v>
      </c>
      <c r="E178" s="4">
        <v>2000</v>
      </c>
      <c r="F178" s="10">
        <v>2004</v>
      </c>
      <c r="G178" s="10" t="s">
        <v>45</v>
      </c>
      <c r="H178" s="10"/>
    </row>
    <row r="179" spans="1:8">
      <c r="A179" s="10">
        <v>990</v>
      </c>
      <c r="B179" s="10" t="str">
        <f>C179&amp;"_"&amp;D179&amp;F179&amp;E179</f>
        <v>Richard Seth Staley Educational Foundation_Washington Policy Center20052000</v>
      </c>
      <c r="C179" s="10" t="s">
        <v>70</v>
      </c>
      <c r="D179" s="10" t="s">
        <v>5</v>
      </c>
      <c r="E179" s="4">
        <v>2000</v>
      </c>
      <c r="F179" s="10">
        <v>2005</v>
      </c>
      <c r="G179" s="10" t="s">
        <v>45</v>
      </c>
    </row>
    <row r="180" spans="1:8">
      <c r="A180" s="10">
        <v>990</v>
      </c>
      <c r="B180" s="10" t="str">
        <f>C180&amp;"_"&amp;D180&amp;F180&amp;E180</f>
        <v>Richard Seth Staley Educational Foundation_Washington Policy Center20032000</v>
      </c>
      <c r="C180" s="10" t="s">
        <v>70</v>
      </c>
      <c r="D180" s="10" t="s">
        <v>5</v>
      </c>
      <c r="E180" s="4">
        <v>2000</v>
      </c>
      <c r="F180" s="10">
        <v>2003</v>
      </c>
      <c r="G180" s="10" t="s">
        <v>45</v>
      </c>
    </row>
    <row r="181" spans="1:8">
      <c r="A181" s="10">
        <v>990</v>
      </c>
      <c r="B181" s="10" t="str">
        <f>C181&amp;"_"&amp;D181&amp;F181&amp;E181</f>
        <v>Richard Seth Staley Educational Foundation_Washington Policy Center20022000</v>
      </c>
      <c r="C181" s="10" t="s">
        <v>70</v>
      </c>
      <c r="D181" s="10" t="s">
        <v>5</v>
      </c>
      <c r="E181" s="4">
        <v>2000</v>
      </c>
      <c r="F181" s="10">
        <v>2002</v>
      </c>
      <c r="G181" s="10" t="s">
        <v>45</v>
      </c>
    </row>
    <row r="182" spans="1:8">
      <c r="A182" s="10">
        <v>990</v>
      </c>
      <c r="B182" s="10" t="str">
        <f>C182&amp;"_"&amp;D182&amp;F182&amp;E182</f>
        <v>Richard Seth Staley Educational Foundation_Washington Policy Center20012000</v>
      </c>
      <c r="C182" s="10" t="s">
        <v>70</v>
      </c>
      <c r="D182" s="10" t="s">
        <v>5</v>
      </c>
      <c r="E182" s="4">
        <v>2000</v>
      </c>
      <c r="F182" s="10">
        <v>2001</v>
      </c>
      <c r="G182" s="10" t="s">
        <v>45</v>
      </c>
    </row>
    <row r="183" spans="1:8">
      <c r="A183">
        <v>990</v>
      </c>
      <c r="B183" t="str">
        <f>C183&amp;"_"&amp;D183&amp;F183&amp;E183</f>
        <v>Robert P. Rotella Foundation_Washington Policy Center201710000</v>
      </c>
      <c r="C183" t="s">
        <v>12</v>
      </c>
      <c r="D183" t="s">
        <v>5</v>
      </c>
      <c r="E183" s="4">
        <v>10000</v>
      </c>
      <c r="F183" s="10">
        <v>2017</v>
      </c>
      <c r="G183" s="10" t="s">
        <v>45</v>
      </c>
    </row>
    <row r="184" spans="1:8">
      <c r="A184">
        <v>990</v>
      </c>
      <c r="B184" t="str">
        <f>C184&amp;"_"&amp;D184&amp;F184&amp;E184</f>
        <v>Robert P. Rotella Foundation_Washington Policy Center201610000</v>
      </c>
      <c r="C184" t="s">
        <v>12</v>
      </c>
      <c r="D184" t="s">
        <v>5</v>
      </c>
      <c r="E184" s="4">
        <v>10000</v>
      </c>
      <c r="F184">
        <v>2016</v>
      </c>
      <c r="G184" t="s">
        <v>45</v>
      </c>
    </row>
    <row r="185" spans="1:8">
      <c r="A185">
        <v>990</v>
      </c>
      <c r="B185" t="str">
        <f>C185&amp;"_"&amp;D185&amp;F185&amp;E185</f>
        <v>Robert P. Rotella Foundation_Washington Policy Center201510000</v>
      </c>
      <c r="C185" t="s">
        <v>12</v>
      </c>
      <c r="D185" t="s">
        <v>5</v>
      </c>
      <c r="E185" s="4">
        <v>10000</v>
      </c>
      <c r="F185">
        <v>2015</v>
      </c>
      <c r="G185" t="s">
        <v>45</v>
      </c>
    </row>
    <row r="186" spans="1:8">
      <c r="A186">
        <v>990</v>
      </c>
      <c r="B186" t="str">
        <f>C186&amp;"_"&amp;D186&amp;F186&amp;E186</f>
        <v>Robert P. Rotella Foundation_Washington Policy Center201410000</v>
      </c>
      <c r="C186" t="s">
        <v>12</v>
      </c>
      <c r="D186" t="s">
        <v>5</v>
      </c>
      <c r="E186" s="4">
        <v>10000</v>
      </c>
      <c r="F186">
        <v>2014</v>
      </c>
      <c r="G186" t="s">
        <v>45</v>
      </c>
    </row>
    <row r="187" spans="1:8">
      <c r="A187">
        <v>990</v>
      </c>
      <c r="B187" t="str">
        <f>C187&amp;"_"&amp;D187&amp;F187&amp;E187</f>
        <v>Robert P. Rotella Foundation_Washington Policy Center201310000</v>
      </c>
      <c r="C187" t="s">
        <v>12</v>
      </c>
      <c r="D187" t="s">
        <v>5</v>
      </c>
      <c r="E187" s="4">
        <v>10000</v>
      </c>
      <c r="F187">
        <v>2013</v>
      </c>
      <c r="G187" t="s">
        <v>45</v>
      </c>
    </row>
    <row r="188" spans="1:8">
      <c r="A188" t="s">
        <v>20</v>
      </c>
      <c r="B188" t="str">
        <f>C188&amp;"_"&amp;D188&amp;F188&amp;E188</f>
        <v>Robert P. Rotella Foundation_Washington Policy Center201010500</v>
      </c>
      <c r="C188" t="s">
        <v>12</v>
      </c>
      <c r="D188" t="s">
        <v>5</v>
      </c>
      <c r="E188" s="4">
        <v>10500</v>
      </c>
      <c r="F188">
        <v>2010</v>
      </c>
    </row>
    <row r="189" spans="1:8">
      <c r="A189" t="s">
        <v>20</v>
      </c>
      <c r="B189" t="str">
        <f>C189&amp;"_"&amp;D189&amp;F189&amp;E189</f>
        <v>Robert P. Rotella Foundation_Washington Policy Center201012500</v>
      </c>
      <c r="C189" t="s">
        <v>12</v>
      </c>
      <c r="D189" t="s">
        <v>5</v>
      </c>
      <c r="E189" s="4">
        <v>12500</v>
      </c>
      <c r="F189">
        <v>2010</v>
      </c>
    </row>
    <row r="190" spans="1:8">
      <c r="A190" t="s">
        <v>20</v>
      </c>
      <c r="B190" t="str">
        <f>C190&amp;"_"&amp;D190&amp;F190&amp;E190</f>
        <v>Robert P. Rotella Foundation_Washington Policy Center20115000</v>
      </c>
      <c r="C190" t="s">
        <v>12</v>
      </c>
      <c r="D190" t="s">
        <v>5</v>
      </c>
      <c r="E190" s="4">
        <v>5000</v>
      </c>
      <c r="F190">
        <v>2011</v>
      </c>
    </row>
    <row r="191" spans="1:8">
      <c r="A191" t="s">
        <v>20</v>
      </c>
      <c r="B191" t="str">
        <f>C191&amp;"_"&amp;D191&amp;F191&amp;E191</f>
        <v>Robert P. Rotella Foundation_Washington Policy Center201210000</v>
      </c>
      <c r="C191" t="s">
        <v>12</v>
      </c>
      <c r="D191" t="s">
        <v>5</v>
      </c>
      <c r="E191" s="4">
        <v>10000</v>
      </c>
      <c r="F191">
        <v>2012</v>
      </c>
    </row>
    <row r="192" spans="1:8">
      <c r="A192" t="s">
        <v>20</v>
      </c>
      <c r="B192" t="str">
        <f>C192&amp;"_"&amp;D192&amp;F192&amp;E192</f>
        <v>Searle Freedom Trust_Washington Policy Center201215000</v>
      </c>
      <c r="C192" t="s">
        <v>9</v>
      </c>
      <c r="D192" t="s">
        <v>5</v>
      </c>
      <c r="E192" s="4">
        <v>15000</v>
      </c>
      <c r="F192">
        <v>2012</v>
      </c>
    </row>
    <row r="193" spans="1:7">
      <c r="A193">
        <v>990</v>
      </c>
      <c r="B193" t="str">
        <f>C193&amp;"_"&amp;D193&amp;F193&amp;E193</f>
        <v>Seattle Foundation_Washington Policy Center201625000</v>
      </c>
      <c r="C193" t="s">
        <v>49</v>
      </c>
      <c r="D193" t="s">
        <v>5</v>
      </c>
      <c r="E193" s="4">
        <v>25000</v>
      </c>
      <c r="F193">
        <v>2016</v>
      </c>
      <c r="G193" t="s">
        <v>45</v>
      </c>
    </row>
    <row r="194" spans="1:7">
      <c r="A194">
        <v>990</v>
      </c>
      <c r="B194" t="str">
        <f>C194&amp;"_"&amp;D194&amp;F194&amp;E194</f>
        <v>Seattle Foundation_Washington Policy Center2015500</v>
      </c>
      <c r="C194" t="s">
        <v>49</v>
      </c>
      <c r="D194" t="s">
        <v>5</v>
      </c>
      <c r="E194" s="4">
        <v>500</v>
      </c>
      <c r="F194">
        <v>2015</v>
      </c>
      <c r="G194" t="s">
        <v>45</v>
      </c>
    </row>
    <row r="195" spans="1:7">
      <c r="A195">
        <v>990</v>
      </c>
      <c r="B195" t="str">
        <f>C195&amp;"_"&amp;D195&amp;F195&amp;E195</f>
        <v>Seattle Foundation_Washington Policy Center201525000</v>
      </c>
      <c r="C195" t="s">
        <v>49</v>
      </c>
      <c r="D195" t="s">
        <v>5</v>
      </c>
      <c r="E195" s="4">
        <v>25000</v>
      </c>
      <c r="F195">
        <v>2015</v>
      </c>
      <c r="G195" t="s">
        <v>45</v>
      </c>
    </row>
    <row r="196" spans="1:7">
      <c r="A196">
        <v>990</v>
      </c>
      <c r="B196" t="str">
        <f>C196&amp;"_"&amp;D196&amp;F196&amp;E196</f>
        <v>Seattle Foundation_Washington Policy Center20155000</v>
      </c>
      <c r="C196" t="s">
        <v>49</v>
      </c>
      <c r="D196" t="s">
        <v>5</v>
      </c>
      <c r="E196" s="4">
        <v>5000</v>
      </c>
      <c r="F196">
        <v>2015</v>
      </c>
      <c r="G196" t="s">
        <v>45</v>
      </c>
    </row>
    <row r="197" spans="1:7">
      <c r="A197">
        <v>990</v>
      </c>
      <c r="B197" t="str">
        <f>C197&amp;"_"&amp;D197&amp;F197&amp;E197</f>
        <v>Seattle Foundation_Washington Policy Center20155000</v>
      </c>
      <c r="C197" t="s">
        <v>49</v>
      </c>
      <c r="D197" t="s">
        <v>5</v>
      </c>
      <c r="E197" s="4">
        <v>5000</v>
      </c>
      <c r="F197">
        <v>2015</v>
      </c>
      <c r="G197" t="s">
        <v>45</v>
      </c>
    </row>
    <row r="198" spans="1:7">
      <c r="A198">
        <v>990</v>
      </c>
      <c r="B198" t="str">
        <f>C198&amp;"_"&amp;D198&amp;F198&amp;E198</f>
        <v>Seattle Foundation_Washington Policy Center201525000</v>
      </c>
      <c r="C198" t="s">
        <v>49</v>
      </c>
      <c r="D198" t="s">
        <v>5</v>
      </c>
      <c r="E198" s="4">
        <v>25000</v>
      </c>
      <c r="F198">
        <v>2015</v>
      </c>
      <c r="G198" t="s">
        <v>45</v>
      </c>
    </row>
    <row r="199" spans="1:7">
      <c r="A199">
        <v>990</v>
      </c>
      <c r="B199" t="str">
        <f>C199&amp;"_"&amp;D199&amp;F199&amp;E199</f>
        <v>Seattle Foundation_Washington Policy Center20151000</v>
      </c>
      <c r="C199" t="s">
        <v>49</v>
      </c>
      <c r="D199" t="s">
        <v>5</v>
      </c>
      <c r="E199" s="4">
        <v>1000</v>
      </c>
      <c r="F199">
        <v>2015</v>
      </c>
      <c r="G199" t="s">
        <v>45</v>
      </c>
    </row>
    <row r="200" spans="1:7">
      <c r="A200">
        <v>990</v>
      </c>
      <c r="B200" t="str">
        <f>C200&amp;"_"&amp;D200&amp;F200&amp;E200</f>
        <v>Seattle Foundation_Washington Policy Center20155000</v>
      </c>
      <c r="C200" t="s">
        <v>49</v>
      </c>
      <c r="D200" t="s">
        <v>5</v>
      </c>
      <c r="E200" s="4">
        <v>5000</v>
      </c>
      <c r="F200">
        <v>2015</v>
      </c>
      <c r="G200" t="s">
        <v>45</v>
      </c>
    </row>
    <row r="201" spans="1:7">
      <c r="A201">
        <v>990</v>
      </c>
      <c r="B201" t="str">
        <f>C201&amp;"_"&amp;D201&amp;F201&amp;E201</f>
        <v>Seattle Foundation_Washington Policy Center201261338</v>
      </c>
      <c r="C201" t="s">
        <v>49</v>
      </c>
      <c r="D201" t="s">
        <v>5</v>
      </c>
      <c r="E201" s="4">
        <v>61338</v>
      </c>
      <c r="F201">
        <v>2012</v>
      </c>
      <c r="G201" t="s">
        <v>45</v>
      </c>
    </row>
    <row r="202" spans="1:7">
      <c r="A202">
        <v>990</v>
      </c>
      <c r="B202" t="str">
        <f>C202&amp;"_"&amp;D202&amp;F202&amp;E202</f>
        <v>Seattle Foundation_Washington Policy Center2013100</v>
      </c>
      <c r="C202" t="s">
        <v>49</v>
      </c>
      <c r="D202" t="s">
        <v>5</v>
      </c>
      <c r="E202" s="4">
        <v>100</v>
      </c>
      <c r="F202">
        <v>2013</v>
      </c>
      <c r="G202" t="s">
        <v>45</v>
      </c>
    </row>
    <row r="203" spans="1:7">
      <c r="A203">
        <v>990</v>
      </c>
      <c r="B203" t="str">
        <f>C203&amp;"_"&amp;D203&amp;F203&amp;E203</f>
        <v>Seattle Foundation_Washington Policy Center2013126</v>
      </c>
      <c r="C203" t="s">
        <v>49</v>
      </c>
      <c r="D203" t="s">
        <v>5</v>
      </c>
      <c r="E203" s="4">
        <v>126</v>
      </c>
      <c r="F203">
        <v>2013</v>
      </c>
      <c r="G203" t="s">
        <v>45</v>
      </c>
    </row>
    <row r="204" spans="1:7">
      <c r="A204">
        <v>990</v>
      </c>
      <c r="B204" t="str">
        <f>C204&amp;"_"&amp;D204&amp;F204&amp;E204</f>
        <v>Seattle Foundation_Washington Policy Center20131000</v>
      </c>
      <c r="C204" t="s">
        <v>49</v>
      </c>
      <c r="D204" t="s">
        <v>5</v>
      </c>
      <c r="E204" s="4">
        <v>1000</v>
      </c>
      <c r="F204">
        <v>2013</v>
      </c>
      <c r="G204" t="s">
        <v>45</v>
      </c>
    </row>
    <row r="205" spans="1:7">
      <c r="A205">
        <v>990</v>
      </c>
      <c r="B205" t="str">
        <f>C205&amp;"_"&amp;D205&amp;F205&amp;E205</f>
        <v>Seattle Foundation_Washington Policy Center20134000</v>
      </c>
      <c r="C205" t="s">
        <v>49</v>
      </c>
      <c r="D205" t="s">
        <v>5</v>
      </c>
      <c r="E205" s="4">
        <v>4000</v>
      </c>
      <c r="F205">
        <v>2013</v>
      </c>
      <c r="G205" t="s">
        <v>45</v>
      </c>
    </row>
    <row r="206" spans="1:7">
      <c r="A206">
        <v>990</v>
      </c>
      <c r="B206" t="str">
        <f>C206&amp;"_"&amp;D206&amp;F206&amp;E206</f>
        <v>Seattle Foundation_Washington Policy Center20135000</v>
      </c>
      <c r="C206" t="s">
        <v>49</v>
      </c>
      <c r="D206" t="s">
        <v>5</v>
      </c>
      <c r="E206" s="4">
        <v>5000</v>
      </c>
      <c r="F206">
        <v>2013</v>
      </c>
      <c r="G206" t="s">
        <v>45</v>
      </c>
    </row>
    <row r="207" spans="1:7">
      <c r="A207">
        <v>990</v>
      </c>
      <c r="B207" t="str">
        <f>C207&amp;"_"&amp;D207&amp;F207&amp;E207</f>
        <v>Seattle Foundation_Washington Policy Center201325000</v>
      </c>
      <c r="C207" t="s">
        <v>49</v>
      </c>
      <c r="D207" t="s">
        <v>5</v>
      </c>
      <c r="E207" s="4">
        <v>25000</v>
      </c>
      <c r="F207">
        <v>2013</v>
      </c>
      <c r="G207" t="s">
        <v>45</v>
      </c>
    </row>
    <row r="208" spans="1:7">
      <c r="A208">
        <v>990</v>
      </c>
      <c r="B208" t="str">
        <f>C208&amp;"_"&amp;D208&amp;F208&amp;E208</f>
        <v>Seattle Foundation_Washington Policy Center201325000</v>
      </c>
      <c r="C208" t="s">
        <v>49</v>
      </c>
      <c r="D208" t="s">
        <v>5</v>
      </c>
      <c r="E208" s="4">
        <v>25000</v>
      </c>
      <c r="F208">
        <v>2013</v>
      </c>
      <c r="G208" t="s">
        <v>45</v>
      </c>
    </row>
    <row r="209" spans="1:7">
      <c r="A209">
        <v>990</v>
      </c>
      <c r="B209" t="str">
        <f>C209&amp;"_"&amp;D209&amp;F209&amp;E209</f>
        <v>Seattle Foundation_Washington Policy Center201128952</v>
      </c>
      <c r="C209" t="s">
        <v>49</v>
      </c>
      <c r="D209" t="s">
        <v>5</v>
      </c>
      <c r="E209" s="4">
        <v>28952</v>
      </c>
      <c r="F209">
        <v>2011</v>
      </c>
      <c r="G209" t="s">
        <v>45</v>
      </c>
    </row>
    <row r="210" spans="1:7">
      <c r="A210">
        <v>990</v>
      </c>
      <c r="B210" t="str">
        <f>C210&amp;"_"&amp;D210&amp;F210&amp;E210</f>
        <v>Seattle Foundation_Washington Policy Center201011000</v>
      </c>
      <c r="C210" t="s">
        <v>49</v>
      </c>
      <c r="D210" t="s">
        <v>5</v>
      </c>
      <c r="E210" s="4">
        <v>11000</v>
      </c>
      <c r="F210">
        <v>2010</v>
      </c>
      <c r="G210" t="s">
        <v>45</v>
      </c>
    </row>
    <row r="211" spans="1:7">
      <c r="A211">
        <v>990</v>
      </c>
      <c r="B211" t="str">
        <f>C211&amp;"_"&amp;D211&amp;F211&amp;E211</f>
        <v>Seattle Foundation_Washington Policy Center2006500</v>
      </c>
      <c r="C211" t="s">
        <v>49</v>
      </c>
      <c r="D211" t="s">
        <v>5</v>
      </c>
      <c r="E211" s="4">
        <v>500</v>
      </c>
      <c r="F211">
        <v>2006</v>
      </c>
      <c r="G211" t="s">
        <v>45</v>
      </c>
    </row>
    <row r="212" spans="1:7">
      <c r="A212">
        <v>990</v>
      </c>
      <c r="B212" t="str">
        <f>C212&amp;"_"&amp;D212&amp;F212&amp;E212</f>
        <v>Seattle Foundation_Washington Policy Center2003500</v>
      </c>
      <c r="C212" t="s">
        <v>49</v>
      </c>
      <c r="D212" t="s">
        <v>5</v>
      </c>
      <c r="E212" s="4">
        <v>500</v>
      </c>
      <c r="F212">
        <v>2003</v>
      </c>
      <c r="G212" t="s">
        <v>45</v>
      </c>
    </row>
    <row r="213" spans="1:7">
      <c r="A213" t="s">
        <v>20</v>
      </c>
      <c r="B213" t="str">
        <f>C213&amp;"_"&amp;D213&amp;F213&amp;E213</f>
        <v>State Policy Network_Washington Policy Center200218500</v>
      </c>
      <c r="C213" t="s">
        <v>4</v>
      </c>
      <c r="D213" t="s">
        <v>5</v>
      </c>
      <c r="E213" s="4">
        <v>18500</v>
      </c>
      <c r="F213">
        <v>2002</v>
      </c>
    </row>
    <row r="214" spans="1:7">
      <c r="A214" t="s">
        <v>20</v>
      </c>
      <c r="B214" t="str">
        <f>C214&amp;"_"&amp;D214&amp;F214&amp;E214</f>
        <v>State Policy Network_Washington Policy Center20077029</v>
      </c>
      <c r="C214" t="s">
        <v>4</v>
      </c>
      <c r="D214" t="s">
        <v>5</v>
      </c>
      <c r="E214" s="4">
        <v>7029</v>
      </c>
      <c r="F214">
        <v>2007</v>
      </c>
    </row>
    <row r="215" spans="1:7">
      <c r="A215" t="s">
        <v>20</v>
      </c>
      <c r="B215" t="str">
        <f>C215&amp;"_"&amp;D215&amp;F215&amp;E215</f>
        <v>State Policy Network_Washington Policy Center20095000</v>
      </c>
      <c r="C215" t="s">
        <v>4</v>
      </c>
      <c r="D215" t="s">
        <v>5</v>
      </c>
      <c r="E215" s="4">
        <v>5000</v>
      </c>
      <c r="F215">
        <v>2009</v>
      </c>
    </row>
    <row r="216" spans="1:7">
      <c r="A216" t="s">
        <v>20</v>
      </c>
      <c r="B216" t="str">
        <f>C216&amp;"_"&amp;D216&amp;F216&amp;E216</f>
        <v>State Policy Network_Washington Policy Center201042750</v>
      </c>
      <c r="C216" t="s">
        <v>4</v>
      </c>
      <c r="D216" t="s">
        <v>5</v>
      </c>
      <c r="E216" s="4">
        <v>42750</v>
      </c>
      <c r="F216">
        <v>2010</v>
      </c>
    </row>
    <row r="217" spans="1:7">
      <c r="A217" t="s">
        <v>20</v>
      </c>
      <c r="B217" t="str">
        <f>C217&amp;"_"&amp;D217&amp;F217&amp;E217</f>
        <v>State Policy Network_Washington Policy Center20119675</v>
      </c>
      <c r="C217" t="s">
        <v>4</v>
      </c>
      <c r="D217" t="s">
        <v>5</v>
      </c>
      <c r="E217" s="4">
        <v>9675</v>
      </c>
      <c r="F217">
        <v>2011</v>
      </c>
    </row>
    <row r="218" spans="1:7">
      <c r="A218" t="s">
        <v>20</v>
      </c>
      <c r="B218" t="str">
        <f>C218&amp;"_"&amp;D218&amp;F218&amp;E218</f>
        <v>State Policy Network_Washington Policy Center20129250</v>
      </c>
      <c r="C218" t="s">
        <v>4</v>
      </c>
      <c r="D218" t="s">
        <v>5</v>
      </c>
      <c r="E218" s="4">
        <v>9250</v>
      </c>
      <c r="F218">
        <v>2012</v>
      </c>
    </row>
    <row r="219" spans="1:7">
      <c r="A219" t="s">
        <v>20</v>
      </c>
      <c r="B219" t="str">
        <f>C219&amp;"_"&amp;D219&amp;F219&amp;E219</f>
        <v>State Policy Network_Washington Policy Center201324628</v>
      </c>
      <c r="C219" t="s">
        <v>4</v>
      </c>
      <c r="D219" t="s">
        <v>5</v>
      </c>
      <c r="E219" s="4">
        <v>24628</v>
      </c>
      <c r="F219">
        <v>2013</v>
      </c>
    </row>
    <row r="220" spans="1:7">
      <c r="A220" t="s">
        <v>20</v>
      </c>
      <c r="B220" t="str">
        <f>C220&amp;"_"&amp;D220&amp;F220&amp;E220</f>
        <v>State Policy Network_Washington Policy Center201418000</v>
      </c>
      <c r="C220" t="s">
        <v>4</v>
      </c>
      <c r="D220" t="s">
        <v>5</v>
      </c>
      <c r="E220" s="4">
        <v>18000</v>
      </c>
      <c r="F220">
        <v>2014</v>
      </c>
    </row>
    <row r="221" spans="1:7">
      <c r="A221">
        <v>990</v>
      </c>
      <c r="B221" t="str">
        <f>C221&amp;"_"&amp;D221&amp;F221&amp;E221</f>
        <v>State Policy Network_Washington Policy Center201715250</v>
      </c>
      <c r="C221" t="s">
        <v>4</v>
      </c>
      <c r="D221" t="s">
        <v>5</v>
      </c>
      <c r="E221" s="4">
        <v>15250</v>
      </c>
      <c r="F221">
        <v>2017</v>
      </c>
      <c r="G221" t="s">
        <v>45</v>
      </c>
    </row>
    <row r="222" spans="1:7">
      <c r="A222" s="10">
        <v>990</v>
      </c>
      <c r="B222" s="10" t="str">
        <f>C222&amp;"_"&amp;D222&amp;F222&amp;E222</f>
        <v>Stephen and Dianne Loeb Family Foundation_Washington Policy Center20141000</v>
      </c>
      <c r="C222" s="10" t="s">
        <v>67</v>
      </c>
      <c r="D222" s="10" t="s">
        <v>5</v>
      </c>
      <c r="E222" s="4">
        <v>1000</v>
      </c>
      <c r="F222" s="10">
        <v>2014</v>
      </c>
      <c r="G222" s="10" t="s">
        <v>45</v>
      </c>
    </row>
    <row r="223" spans="1:7">
      <c r="A223" s="10">
        <v>990</v>
      </c>
      <c r="B223" s="10" t="str">
        <f>C223&amp;"_"&amp;D223&amp;F223&amp;E223</f>
        <v>Stephen and Dianne Loeb Family Foundation_Washington Policy Center20132500</v>
      </c>
      <c r="C223" s="10" t="s">
        <v>67</v>
      </c>
      <c r="D223" s="10" t="s">
        <v>5</v>
      </c>
      <c r="E223" s="4">
        <v>2500</v>
      </c>
      <c r="F223" s="10">
        <v>2013</v>
      </c>
      <c r="G223" s="10" t="s">
        <v>45</v>
      </c>
    </row>
    <row r="224" spans="1:7">
      <c r="A224" s="10">
        <v>990</v>
      </c>
      <c r="B224" s="10" t="str">
        <f>C224&amp;"_"&amp;D224&amp;F224&amp;E224</f>
        <v>Stephen and Dianne Loeb Family Foundation_Washington Policy Center20121000</v>
      </c>
      <c r="C224" s="10" t="s">
        <v>67</v>
      </c>
      <c r="D224" s="10" t="s">
        <v>5</v>
      </c>
      <c r="E224" s="4">
        <v>1000</v>
      </c>
      <c r="F224" s="10">
        <v>2012</v>
      </c>
      <c r="G224" s="10" t="s">
        <v>45</v>
      </c>
    </row>
    <row r="225" spans="1:7">
      <c r="A225" s="10">
        <v>990</v>
      </c>
      <c r="B225" s="10" t="str">
        <f>C225&amp;"_"&amp;D225&amp;F225&amp;E225</f>
        <v>The A William and Eileen Pratt Foundation_Washington Policy Center2017500</v>
      </c>
      <c r="C225" s="10" t="s">
        <v>66</v>
      </c>
      <c r="D225" s="10" t="s">
        <v>5</v>
      </c>
      <c r="E225" s="4">
        <v>500</v>
      </c>
      <c r="F225" s="10">
        <v>2017</v>
      </c>
      <c r="G225" s="10" t="s">
        <v>45</v>
      </c>
    </row>
    <row r="226" spans="1:7">
      <c r="A226" s="10">
        <v>990</v>
      </c>
      <c r="B226" s="10" t="str">
        <f>C226&amp;"_"&amp;D226&amp;F226&amp;E226</f>
        <v>The A William and Eileen Pratt Foundation_Washington Policy Center2016500</v>
      </c>
      <c r="C226" s="10" t="s">
        <v>66</v>
      </c>
      <c r="D226" s="10" t="s">
        <v>5</v>
      </c>
      <c r="E226" s="4">
        <v>500</v>
      </c>
      <c r="F226" s="10">
        <v>2016</v>
      </c>
      <c r="G226" s="10" t="s">
        <v>45</v>
      </c>
    </row>
    <row r="227" spans="1:7">
      <c r="A227" s="10">
        <v>990</v>
      </c>
      <c r="B227" s="10" t="str">
        <f>C227&amp;"_"&amp;D227&amp;F227&amp;E227</f>
        <v>The A William and Eileen Pratt Foundation_Washington Policy Center20151000</v>
      </c>
      <c r="C227" s="10" t="s">
        <v>66</v>
      </c>
      <c r="D227" s="10" t="s">
        <v>5</v>
      </c>
      <c r="E227" s="4">
        <v>1000</v>
      </c>
      <c r="F227" s="10">
        <v>2015</v>
      </c>
      <c r="G227" s="10" t="s">
        <v>45</v>
      </c>
    </row>
    <row r="228" spans="1:7">
      <c r="A228" s="10">
        <v>990</v>
      </c>
      <c r="B228" s="10" t="str">
        <f>C228&amp;"_"&amp;D228&amp;F228&amp;E228</f>
        <v>The A William and Eileen Pratt Foundation_Washington Policy Center20141000</v>
      </c>
      <c r="C228" s="10" t="s">
        <v>66</v>
      </c>
      <c r="D228" s="10" t="s">
        <v>5</v>
      </c>
      <c r="E228" s="4">
        <v>1000</v>
      </c>
      <c r="F228" s="10">
        <v>2014</v>
      </c>
      <c r="G228" s="10" t="s">
        <v>45</v>
      </c>
    </row>
    <row r="229" spans="1:7">
      <c r="A229" s="10">
        <v>990</v>
      </c>
      <c r="B229" s="10" t="str">
        <f>C229&amp;"_"&amp;D229&amp;F229&amp;E229</f>
        <v>The A William and Eileen Pratt Foundation_Washington Policy Center20131020</v>
      </c>
      <c r="C229" s="10" t="s">
        <v>66</v>
      </c>
      <c r="D229" s="10" t="s">
        <v>5</v>
      </c>
      <c r="E229" s="4">
        <v>1020</v>
      </c>
      <c r="F229" s="10">
        <v>2013</v>
      </c>
      <c r="G229" s="10" t="s">
        <v>45</v>
      </c>
    </row>
    <row r="230" spans="1:7">
      <c r="A230" s="10">
        <v>990</v>
      </c>
      <c r="B230" s="10" t="str">
        <f>C230&amp;"_"&amp;D230&amp;F230&amp;E230</f>
        <v>The A William and Eileen Pratt Foundation_Washington Policy Center20121000</v>
      </c>
      <c r="C230" s="10" t="s">
        <v>66</v>
      </c>
      <c r="D230" s="10" t="s">
        <v>5</v>
      </c>
      <c r="E230" s="4">
        <v>1000</v>
      </c>
      <c r="F230" s="10">
        <v>2012</v>
      </c>
      <c r="G230" s="10" t="s">
        <v>45</v>
      </c>
    </row>
    <row r="231" spans="1:7">
      <c r="A231" s="10">
        <v>990</v>
      </c>
      <c r="B231" s="10" t="str">
        <f>C231&amp;"_"&amp;D231&amp;F231&amp;E231</f>
        <v>The A William and Eileen Pratt Foundation_Washington Policy Center20111170</v>
      </c>
      <c r="C231" s="10" t="s">
        <v>66</v>
      </c>
      <c r="D231" s="10" t="s">
        <v>5</v>
      </c>
      <c r="E231" s="4">
        <v>1170</v>
      </c>
      <c r="F231" s="10">
        <v>2011</v>
      </c>
      <c r="G231" s="10" t="s">
        <v>45</v>
      </c>
    </row>
    <row r="232" spans="1:7">
      <c r="A232" s="10">
        <v>990</v>
      </c>
      <c r="B232" s="10" t="str">
        <f>C232&amp;"_"&amp;D232&amp;F232&amp;E232</f>
        <v>The A William and Eileen Pratt Foundation_Washington Policy Center20101320</v>
      </c>
      <c r="C232" s="10" t="s">
        <v>66</v>
      </c>
      <c r="D232" s="10" t="s">
        <v>5</v>
      </c>
      <c r="E232" s="4">
        <v>1320</v>
      </c>
      <c r="F232" s="10">
        <v>2010</v>
      </c>
      <c r="G232" s="10" t="s">
        <v>45</v>
      </c>
    </row>
    <row r="233" spans="1:7">
      <c r="A233" s="10">
        <v>990</v>
      </c>
      <c r="B233" s="10" t="str">
        <f>C233&amp;"_"&amp;D233&amp;F233&amp;E233</f>
        <v>The A William and Eileen Pratt Foundation_Washington Policy Center20091710</v>
      </c>
      <c r="C233" s="10" t="s">
        <v>66</v>
      </c>
      <c r="D233" s="10" t="s">
        <v>5</v>
      </c>
      <c r="E233" s="4">
        <v>1710</v>
      </c>
      <c r="F233" s="10">
        <v>2009</v>
      </c>
      <c r="G233" s="10" t="s">
        <v>45</v>
      </c>
    </row>
    <row r="234" spans="1:7">
      <c r="A234" s="10">
        <v>990</v>
      </c>
      <c r="B234" s="10" t="str">
        <f>C234&amp;"_"&amp;D234&amp;F234&amp;E234</f>
        <v>The A William and Eileen Pratt Foundation_Washington Policy Center20082060</v>
      </c>
      <c r="C234" s="10" t="s">
        <v>66</v>
      </c>
      <c r="D234" s="10" t="s">
        <v>5</v>
      </c>
      <c r="E234" s="4">
        <v>2060</v>
      </c>
      <c r="F234" s="10">
        <v>2008</v>
      </c>
      <c r="G234" s="10" t="s">
        <v>45</v>
      </c>
    </row>
    <row r="235" spans="1:7">
      <c r="A235" s="10">
        <v>990</v>
      </c>
      <c r="B235" s="10" t="str">
        <f>C235&amp;"_"&amp;D235&amp;F235&amp;E235</f>
        <v>The A William and Eileen Pratt Foundation_Washington Policy Center2007830</v>
      </c>
      <c r="C235" s="10" t="s">
        <v>66</v>
      </c>
      <c r="D235" s="10" t="s">
        <v>5</v>
      </c>
      <c r="E235" s="4">
        <v>830</v>
      </c>
      <c r="F235" s="10">
        <v>2007</v>
      </c>
      <c r="G235" s="10" t="s">
        <v>45</v>
      </c>
    </row>
    <row r="236" spans="1:7">
      <c r="A236" s="10">
        <v>990</v>
      </c>
      <c r="B236" s="10" t="str">
        <f>C236&amp;"_"&amp;D236&amp;F236&amp;E236</f>
        <v>The A William and Eileen Pratt Foundation_Washington Policy Center20062545</v>
      </c>
      <c r="C236" s="10" t="s">
        <v>66</v>
      </c>
      <c r="D236" s="10" t="s">
        <v>5</v>
      </c>
      <c r="E236" s="4">
        <v>2545</v>
      </c>
      <c r="F236" s="10">
        <v>2006</v>
      </c>
      <c r="G236" s="10" t="s">
        <v>45</v>
      </c>
    </row>
    <row r="237" spans="1:7">
      <c r="A237" s="10">
        <v>990</v>
      </c>
      <c r="B237" s="10" t="str">
        <f>C237&amp;"_"&amp;D237&amp;F237&amp;E237</f>
        <v>The A William and Eileen Pratt Foundation_Washington Policy Center20053330</v>
      </c>
      <c r="C237" s="10" t="s">
        <v>66</v>
      </c>
      <c r="D237" s="10" t="s">
        <v>5</v>
      </c>
      <c r="E237" s="4">
        <v>3330</v>
      </c>
      <c r="F237" s="10">
        <v>2005</v>
      </c>
      <c r="G237" s="10" t="s">
        <v>45</v>
      </c>
    </row>
    <row r="238" spans="1:7">
      <c r="A238" s="10">
        <v>990</v>
      </c>
      <c r="B238" s="10" t="str">
        <f>C238&amp;"_"&amp;D238&amp;F238&amp;E238</f>
        <v>The A William and Eileen Pratt Foundation_Washington Policy Center20042360</v>
      </c>
      <c r="C238" s="10" t="s">
        <v>66</v>
      </c>
      <c r="D238" s="10" t="s">
        <v>5</v>
      </c>
      <c r="E238" s="4">
        <v>2360</v>
      </c>
      <c r="F238" s="10">
        <v>2004</v>
      </c>
      <c r="G238" s="10" t="s">
        <v>45</v>
      </c>
    </row>
    <row r="239" spans="1:7">
      <c r="A239" s="10">
        <v>990</v>
      </c>
      <c r="B239" s="10" t="str">
        <f>C239&amp;"_"&amp;D239&amp;F239&amp;E239</f>
        <v>The A William and Eileen Pratt Foundation_Washington Policy Center2003330</v>
      </c>
      <c r="C239" s="10" t="s">
        <v>66</v>
      </c>
      <c r="D239" s="10" t="s">
        <v>5</v>
      </c>
      <c r="E239" s="4">
        <v>330</v>
      </c>
      <c r="F239" s="10">
        <v>2003</v>
      </c>
      <c r="G239" s="10" t="s">
        <v>45</v>
      </c>
    </row>
    <row r="240" spans="1:7">
      <c r="A240" s="10">
        <v>990</v>
      </c>
      <c r="B240" s="10" t="str">
        <f>C240&amp;"_"&amp;D240&amp;F240&amp;E240</f>
        <v>The A William and Eileen Pratt Foundation_Washington Policy Center2002750</v>
      </c>
      <c r="C240" s="10" t="s">
        <v>66</v>
      </c>
      <c r="D240" s="10" t="s">
        <v>5</v>
      </c>
      <c r="E240" s="4">
        <v>750</v>
      </c>
      <c r="F240" s="10">
        <v>2002</v>
      </c>
      <c r="G240" s="10" t="s">
        <v>45</v>
      </c>
    </row>
    <row r="241" spans="1:7">
      <c r="A241" s="10">
        <v>990</v>
      </c>
      <c r="B241" s="10" t="str">
        <f>C241&amp;"_"&amp;D241&amp;F241&amp;E241</f>
        <v>The Arthur H Ditto Family Foundation_Washington Policy Center20132500</v>
      </c>
      <c r="C241" s="10" t="s">
        <v>53</v>
      </c>
      <c r="D241" s="10" t="s">
        <v>5</v>
      </c>
      <c r="E241" s="4">
        <v>2500</v>
      </c>
      <c r="F241" s="10">
        <v>2013</v>
      </c>
      <c r="G241" s="10" t="s">
        <v>45</v>
      </c>
    </row>
    <row r="242" spans="1:7">
      <c r="A242">
        <v>990</v>
      </c>
      <c r="B242" t="str">
        <f>C242&amp;"_"&amp;D242&amp;F242&amp;E242</f>
        <v>The Dabney Point Fund_Washington Policy Center201215000</v>
      </c>
      <c r="C242" t="s">
        <v>47</v>
      </c>
      <c r="D242" t="s">
        <v>5</v>
      </c>
      <c r="E242" s="4">
        <v>15000</v>
      </c>
      <c r="F242">
        <v>2012</v>
      </c>
      <c r="G242" t="s">
        <v>45</v>
      </c>
    </row>
    <row r="243" spans="1:7">
      <c r="A243">
        <v>990</v>
      </c>
      <c r="B243" t="str">
        <f>C243&amp;"_"&amp;D243&amp;F243&amp;E243</f>
        <v>The Dabney Point Fund_Washington Policy Center201320000</v>
      </c>
      <c r="C243" t="s">
        <v>47</v>
      </c>
      <c r="D243" t="s">
        <v>5</v>
      </c>
      <c r="E243" s="4">
        <v>20000</v>
      </c>
      <c r="F243">
        <v>2013</v>
      </c>
      <c r="G243" t="s">
        <v>45</v>
      </c>
    </row>
    <row r="244" spans="1:7">
      <c r="A244">
        <v>990</v>
      </c>
      <c r="B244" t="str">
        <f>C244&amp;"_"&amp;D244&amp;F244&amp;E244</f>
        <v>The Dabney Point Fund_Washington Policy Center201520000</v>
      </c>
      <c r="C244" t="s">
        <v>47</v>
      </c>
      <c r="D244" t="s">
        <v>5</v>
      </c>
      <c r="E244" s="4">
        <v>20000</v>
      </c>
      <c r="F244">
        <v>2015</v>
      </c>
      <c r="G244" t="s">
        <v>45</v>
      </c>
    </row>
    <row r="245" spans="1:7">
      <c r="A245">
        <v>990</v>
      </c>
      <c r="B245" t="str">
        <f>C245&amp;"_"&amp;D245&amp;F245&amp;E245</f>
        <v>The Dabney Point Fund_Washington Policy Center201425000</v>
      </c>
      <c r="C245" t="s">
        <v>47</v>
      </c>
      <c r="D245" t="s">
        <v>5</v>
      </c>
      <c r="E245" s="4">
        <v>25000</v>
      </c>
      <c r="F245">
        <v>2014</v>
      </c>
      <c r="G245" t="s">
        <v>45</v>
      </c>
    </row>
    <row r="246" spans="1:7">
      <c r="A246">
        <v>990</v>
      </c>
      <c r="B246" t="str">
        <f>C246&amp;"_"&amp;D246&amp;F246&amp;E246</f>
        <v>The Dabney Point Fund_Washington Policy Center201115000</v>
      </c>
      <c r="C246" t="s">
        <v>47</v>
      </c>
      <c r="D246" t="s">
        <v>5</v>
      </c>
      <c r="E246" s="4">
        <v>15000</v>
      </c>
      <c r="F246">
        <v>2011</v>
      </c>
      <c r="G246" t="s">
        <v>45</v>
      </c>
    </row>
    <row r="247" spans="1:7">
      <c r="A247">
        <v>990</v>
      </c>
      <c r="B247" t="str">
        <f>C247&amp;"_"&amp;D247&amp;F247&amp;E247</f>
        <v>The Dabney Point Fund_Washington Policy Center201015000</v>
      </c>
      <c r="C247" t="s">
        <v>47</v>
      </c>
      <c r="D247" t="s">
        <v>5</v>
      </c>
      <c r="E247" s="4">
        <v>15000</v>
      </c>
      <c r="F247">
        <v>2010</v>
      </c>
      <c r="G247" t="s">
        <v>45</v>
      </c>
    </row>
    <row r="248" spans="1:7">
      <c r="A248">
        <v>990</v>
      </c>
      <c r="B248" t="str">
        <f>C248&amp;"_"&amp;D248&amp;F248&amp;E248</f>
        <v>The Dabney Point Fund_Washington Policy Center2007150000</v>
      </c>
      <c r="C248" t="s">
        <v>47</v>
      </c>
      <c r="D248" t="s">
        <v>5</v>
      </c>
      <c r="E248" s="4">
        <v>150000</v>
      </c>
      <c r="F248">
        <v>2007</v>
      </c>
      <c r="G248" t="s">
        <v>45</v>
      </c>
    </row>
    <row r="249" spans="1:7">
      <c r="A249">
        <v>990</v>
      </c>
      <c r="B249" t="str">
        <f>C249&amp;"_"&amp;D249&amp;F249&amp;E249</f>
        <v>The Dabney Point Fund_Washington Policy Center200510000</v>
      </c>
      <c r="C249" t="s">
        <v>47</v>
      </c>
      <c r="D249" t="s">
        <v>5</v>
      </c>
      <c r="E249" s="4">
        <v>10000</v>
      </c>
      <c r="F249">
        <v>2005</v>
      </c>
      <c r="G249" t="s">
        <v>45</v>
      </c>
    </row>
    <row r="250" spans="1:7" ht="18" customHeight="1">
      <c r="A250">
        <v>990</v>
      </c>
      <c r="B250" t="str">
        <f>C250&amp;"_"&amp;D250&amp;F250&amp;E250</f>
        <v>The Dabney Point Fund_Washington Policy Center200415000</v>
      </c>
      <c r="C250" t="s">
        <v>47</v>
      </c>
      <c r="D250" t="s">
        <v>5</v>
      </c>
      <c r="E250" s="4">
        <v>15000</v>
      </c>
      <c r="F250">
        <v>2004</v>
      </c>
      <c r="G250" t="s">
        <v>45</v>
      </c>
    </row>
    <row r="251" spans="1:7">
      <c r="A251" s="10">
        <v>990</v>
      </c>
      <c r="B251" s="10" t="str">
        <f>C251&amp;"_"&amp;D251&amp;F251&amp;E251</f>
        <v>The Howell Foundation_Washington Policy Center20071000</v>
      </c>
      <c r="C251" s="10" t="s">
        <v>64</v>
      </c>
      <c r="D251" s="10" t="s">
        <v>5</v>
      </c>
      <c r="E251" s="4">
        <v>1000</v>
      </c>
      <c r="F251" s="10">
        <v>2007</v>
      </c>
      <c r="G251" s="10" t="s">
        <v>45</v>
      </c>
    </row>
    <row r="252" spans="1:7">
      <c r="A252" s="10">
        <v>990</v>
      </c>
      <c r="B252" s="10" t="str">
        <f>C252&amp;"_"&amp;D252&amp;F252&amp;E252</f>
        <v>The Howell Foundation_Washington Policy Center20061000</v>
      </c>
      <c r="C252" s="10" t="s">
        <v>64</v>
      </c>
      <c r="D252" s="10" t="s">
        <v>5</v>
      </c>
      <c r="E252" s="4">
        <v>1000</v>
      </c>
      <c r="F252" s="10">
        <v>2006</v>
      </c>
      <c r="G252" s="10" t="s">
        <v>45</v>
      </c>
    </row>
    <row r="253" spans="1:7">
      <c r="A253" s="10">
        <v>990</v>
      </c>
      <c r="B253" s="10" t="str">
        <f>C253&amp;"_"&amp;D253&amp;F253&amp;E253</f>
        <v>The Howell Foundation_Washington Policy Center20051000</v>
      </c>
      <c r="C253" s="10" t="s">
        <v>64</v>
      </c>
      <c r="D253" s="10" t="s">
        <v>5</v>
      </c>
      <c r="E253" s="4">
        <v>1000</v>
      </c>
      <c r="F253" s="10">
        <v>2005</v>
      </c>
      <c r="G253" s="10" t="s">
        <v>45</v>
      </c>
    </row>
    <row r="254" spans="1:7">
      <c r="A254" s="10">
        <v>990</v>
      </c>
      <c r="B254" s="10" t="str">
        <f>C254&amp;"_"&amp;D254&amp;F254&amp;E254</f>
        <v>The Howell Foundation_Washington Policy Center20041000</v>
      </c>
      <c r="C254" s="10" t="s">
        <v>64</v>
      </c>
      <c r="D254" s="10" t="s">
        <v>5</v>
      </c>
      <c r="E254" s="4">
        <v>1000</v>
      </c>
      <c r="F254" s="10">
        <v>2004</v>
      </c>
      <c r="G254" s="10" t="s">
        <v>45</v>
      </c>
    </row>
    <row r="255" spans="1:7">
      <c r="A255" s="10">
        <v>990</v>
      </c>
      <c r="B255" s="10" t="str">
        <f>C255&amp;"_"&amp;D255&amp;F255&amp;E255</f>
        <v>The Howell Foundation_Washington Policy Center2003500</v>
      </c>
      <c r="C255" s="10" t="s">
        <v>64</v>
      </c>
      <c r="D255" s="10" t="s">
        <v>5</v>
      </c>
      <c r="E255" s="4">
        <v>500</v>
      </c>
      <c r="F255" s="10">
        <v>2003</v>
      </c>
      <c r="G255" s="10" t="s">
        <v>45</v>
      </c>
    </row>
    <row r="256" spans="1:7">
      <c r="A256" s="10">
        <v>990</v>
      </c>
      <c r="B256" s="10" t="str">
        <f>C256&amp;"_"&amp;D256&amp;F256&amp;E256</f>
        <v>The Howell Foundation_Washington Policy Center20021000</v>
      </c>
      <c r="C256" s="10" t="s">
        <v>64</v>
      </c>
      <c r="D256" s="10" t="s">
        <v>5</v>
      </c>
      <c r="E256" s="4">
        <v>1000</v>
      </c>
      <c r="F256" s="10">
        <v>2002</v>
      </c>
      <c r="G256" s="10" t="s">
        <v>45</v>
      </c>
    </row>
    <row r="257" spans="1:7">
      <c r="A257" s="10">
        <v>990</v>
      </c>
      <c r="B257" s="10" t="str">
        <f>C257&amp;"_"&amp;D257&amp;F257&amp;E257</f>
        <v>The Howell Foundation_Washington Policy Center2001250</v>
      </c>
      <c r="C257" s="10" t="s">
        <v>64</v>
      </c>
      <c r="D257" s="10" t="s">
        <v>5</v>
      </c>
      <c r="E257" s="4">
        <v>250</v>
      </c>
      <c r="F257" s="10">
        <v>2001</v>
      </c>
      <c r="G257" s="10" t="s">
        <v>45</v>
      </c>
    </row>
    <row r="258" spans="1:7">
      <c r="A258" s="10">
        <v>990</v>
      </c>
      <c r="B258" s="10" t="str">
        <f>C258&amp;"_"&amp;D258&amp;F258&amp;E258</f>
        <v>The Kemper Freeman Family Foundation_Washington Policy Center20171500</v>
      </c>
      <c r="C258" s="10" t="s">
        <v>71</v>
      </c>
      <c r="D258" s="10" t="s">
        <v>5</v>
      </c>
      <c r="E258" s="4">
        <v>1500</v>
      </c>
      <c r="F258" s="10">
        <v>2017</v>
      </c>
      <c r="G258" s="10" t="s">
        <v>45</v>
      </c>
    </row>
    <row r="259" spans="1:7">
      <c r="A259" s="10">
        <v>990</v>
      </c>
      <c r="B259" s="10" t="str">
        <f>C259&amp;"_"&amp;D259&amp;F259&amp;E259</f>
        <v>The Kemper Freeman Family Foundation_Washington Policy Center20161500</v>
      </c>
      <c r="C259" s="10" t="s">
        <v>71</v>
      </c>
      <c r="D259" s="10" t="s">
        <v>5</v>
      </c>
      <c r="E259" s="4">
        <v>1500</v>
      </c>
      <c r="F259" s="10">
        <v>2016</v>
      </c>
      <c r="G259" s="10" t="s">
        <v>45</v>
      </c>
    </row>
    <row r="260" spans="1:7">
      <c r="A260" s="10">
        <v>990</v>
      </c>
      <c r="B260" s="10" t="str">
        <f>C260&amp;"_"&amp;D260&amp;F260&amp;E260</f>
        <v>The Kemper Freeman Family Foundation_Washington Policy Center20151500</v>
      </c>
      <c r="C260" s="10" t="s">
        <v>71</v>
      </c>
      <c r="D260" s="10" t="s">
        <v>5</v>
      </c>
      <c r="E260" s="4">
        <v>1500</v>
      </c>
      <c r="F260" s="10">
        <v>2015</v>
      </c>
      <c r="G260" s="10" t="s">
        <v>45</v>
      </c>
    </row>
    <row r="261" spans="1:7">
      <c r="A261" s="10">
        <v>990</v>
      </c>
      <c r="B261" s="10" t="str">
        <f>C261&amp;"_"&amp;D261&amp;F261&amp;E261</f>
        <v>The Kemper Freeman Family Foundation_Washington Policy Center20141500</v>
      </c>
      <c r="C261" s="10" t="s">
        <v>71</v>
      </c>
      <c r="D261" s="10" t="s">
        <v>5</v>
      </c>
      <c r="E261" s="4">
        <v>1500</v>
      </c>
      <c r="F261" s="10">
        <v>2014</v>
      </c>
      <c r="G261" s="10" t="s">
        <v>45</v>
      </c>
    </row>
    <row r="262" spans="1:7">
      <c r="A262" s="10">
        <v>990</v>
      </c>
      <c r="B262" s="10" t="str">
        <f>C262&amp;"_"&amp;D262&amp;F262&amp;E262</f>
        <v>The Kemper Freeman Family Foundation_Washington Policy Center20131839</v>
      </c>
      <c r="C262" s="10" t="s">
        <v>71</v>
      </c>
      <c r="D262" s="10" t="s">
        <v>5</v>
      </c>
      <c r="E262" s="4">
        <v>1839</v>
      </c>
      <c r="F262" s="10">
        <v>2013</v>
      </c>
      <c r="G262" s="10" t="s">
        <v>45</v>
      </c>
    </row>
    <row r="263" spans="1:7">
      <c r="A263" s="10">
        <v>990</v>
      </c>
      <c r="B263" s="10" t="str">
        <f>C263&amp;"_"&amp;D263&amp;F263&amp;E263</f>
        <v>The Kemper Freeman Family Foundation_Washington Policy Center20121839</v>
      </c>
      <c r="C263" s="10" t="s">
        <v>71</v>
      </c>
      <c r="D263" s="10" t="s">
        <v>5</v>
      </c>
      <c r="E263" s="4">
        <v>1839</v>
      </c>
      <c r="F263" s="10">
        <v>2012</v>
      </c>
      <c r="G263" s="10" t="s">
        <v>45</v>
      </c>
    </row>
    <row r="264" spans="1:7">
      <c r="A264" s="10">
        <v>990</v>
      </c>
      <c r="B264" s="10" t="str">
        <f>C264&amp;"_"&amp;D264&amp;F264&amp;E264</f>
        <v>The Kemper Freeman Family Foundation_Washington Policy Center20111839</v>
      </c>
      <c r="C264" s="10" t="s">
        <v>71</v>
      </c>
      <c r="D264" s="10" t="s">
        <v>5</v>
      </c>
      <c r="E264" s="4">
        <v>1839</v>
      </c>
      <c r="F264" s="10">
        <v>2011</v>
      </c>
      <c r="G264" s="10" t="s">
        <v>45</v>
      </c>
    </row>
    <row r="265" spans="1:7">
      <c r="A265" s="10">
        <v>990</v>
      </c>
      <c r="B265" s="10" t="str">
        <f>C265&amp;"_"&amp;D265&amp;F265&amp;E265</f>
        <v>The Kemper Freeman Family Foundation_Washington Policy Center20101339</v>
      </c>
      <c r="C265" s="10" t="s">
        <v>71</v>
      </c>
      <c r="D265" s="10" t="s">
        <v>5</v>
      </c>
      <c r="E265" s="4">
        <v>1339</v>
      </c>
      <c r="F265" s="10">
        <v>2010</v>
      </c>
      <c r="G265" s="10" t="s">
        <v>45</v>
      </c>
    </row>
    <row r="266" spans="1:7">
      <c r="A266" s="10">
        <v>990</v>
      </c>
      <c r="B266" s="10" t="str">
        <f>C266&amp;"_"&amp;D266&amp;F266&amp;E266</f>
        <v>The Kemper Freeman Family Foundation_Washington Policy Center20091339</v>
      </c>
      <c r="C266" s="10" t="s">
        <v>71</v>
      </c>
      <c r="D266" s="10" t="s">
        <v>5</v>
      </c>
      <c r="E266" s="4">
        <v>1339</v>
      </c>
      <c r="F266" s="10">
        <v>2009</v>
      </c>
      <c r="G266" s="10" t="s">
        <v>45</v>
      </c>
    </row>
    <row r="267" spans="1:7">
      <c r="A267" s="10">
        <v>990</v>
      </c>
      <c r="B267" s="10" t="str">
        <f>C267&amp;"_"&amp;D267&amp;F267&amp;E267</f>
        <v>The Kemper Freeman Family Foundation_Washington Policy Center20081000</v>
      </c>
      <c r="C267" s="10" t="s">
        <v>71</v>
      </c>
      <c r="D267" s="10" t="s">
        <v>5</v>
      </c>
      <c r="E267" s="4">
        <v>1000</v>
      </c>
      <c r="F267" s="10">
        <v>2008</v>
      </c>
      <c r="G267" s="10" t="s">
        <v>45</v>
      </c>
    </row>
    <row r="268" spans="1:7">
      <c r="A268" s="10">
        <v>990</v>
      </c>
      <c r="B268" s="10" t="str">
        <f>C268&amp;"_"&amp;D268&amp;F268&amp;E268</f>
        <v>The Kemper Freeman Family Foundation_Washington Policy Center20071000</v>
      </c>
      <c r="C268" s="10" t="s">
        <v>71</v>
      </c>
      <c r="D268" s="10" t="s">
        <v>5</v>
      </c>
      <c r="E268" s="4">
        <v>1000</v>
      </c>
      <c r="F268" s="10">
        <v>2007</v>
      </c>
      <c r="G268" s="10" t="s">
        <v>45</v>
      </c>
    </row>
    <row r="269" spans="1:7">
      <c r="A269" s="10">
        <v>990</v>
      </c>
      <c r="B269" s="10" t="str">
        <f>C269&amp;"_"&amp;D269&amp;F269&amp;E269</f>
        <v>The Kemper Freeman Family Foundation_Washington Policy Center20051000</v>
      </c>
      <c r="C269" s="10" t="s">
        <v>71</v>
      </c>
      <c r="D269" s="10" t="s">
        <v>5</v>
      </c>
      <c r="E269" s="4">
        <v>1000</v>
      </c>
      <c r="F269" s="10">
        <v>2005</v>
      </c>
      <c r="G269" s="10" t="s">
        <v>45</v>
      </c>
    </row>
    <row r="270" spans="1:7">
      <c r="A270" s="10">
        <v>990</v>
      </c>
      <c r="B270" s="10" t="str">
        <f>C270&amp;"_"&amp;D270&amp;F270&amp;E270</f>
        <v>The Kemper Freeman Family Foundation_Washington Policy Center20041000</v>
      </c>
      <c r="C270" s="10" t="s">
        <v>71</v>
      </c>
      <c r="D270" s="10" t="s">
        <v>5</v>
      </c>
      <c r="E270" s="4">
        <v>1000</v>
      </c>
      <c r="F270" s="10">
        <v>2004</v>
      </c>
      <c r="G270" s="10" t="s">
        <v>45</v>
      </c>
    </row>
    <row r="271" spans="1:7">
      <c r="A271" s="10">
        <v>990</v>
      </c>
      <c r="B271" s="10" t="str">
        <f>C271&amp;"_"&amp;D271&amp;F271&amp;E271</f>
        <v>The Kemper Freeman Family Foundation_Washington Policy Center20021000</v>
      </c>
      <c r="C271" s="10" t="s">
        <v>71</v>
      </c>
      <c r="D271" s="10" t="s">
        <v>5</v>
      </c>
      <c r="E271" s="4">
        <v>1000</v>
      </c>
      <c r="F271" s="10">
        <v>2002</v>
      </c>
      <c r="G271" s="10" t="s">
        <v>45</v>
      </c>
    </row>
    <row r="272" spans="1:7">
      <c r="A272">
        <v>990</v>
      </c>
      <c r="B272" t="str">
        <f>C272&amp;"_"&amp;D272&amp;F272&amp;E272</f>
        <v>The Lynde and Harry Bradley Foundation_Washington Policy Center2016100000</v>
      </c>
      <c r="C272" t="s">
        <v>46</v>
      </c>
      <c r="D272" t="s">
        <v>5</v>
      </c>
      <c r="E272" s="4">
        <v>100000</v>
      </c>
      <c r="F272">
        <v>2016</v>
      </c>
      <c r="G272" t="s">
        <v>45</v>
      </c>
    </row>
    <row r="273" spans="1:7">
      <c r="A273">
        <v>990</v>
      </c>
      <c r="B273" t="str">
        <f>C273&amp;"_"&amp;D273&amp;F273&amp;E273</f>
        <v>The Roe Foundation_Washington Policy Center201825000</v>
      </c>
      <c r="C273" t="s">
        <v>10</v>
      </c>
      <c r="D273" t="s">
        <v>5</v>
      </c>
      <c r="E273" s="4">
        <v>25000</v>
      </c>
      <c r="F273">
        <v>2018</v>
      </c>
      <c r="G273" t="s">
        <v>45</v>
      </c>
    </row>
    <row r="274" spans="1:7">
      <c r="A274">
        <v>990</v>
      </c>
      <c r="B274" t="str">
        <f>C274&amp;"_"&amp;D274&amp;F274&amp;E274</f>
        <v>The Roe Foundation_Washington Policy Center201325000</v>
      </c>
      <c r="C274" t="s">
        <v>10</v>
      </c>
      <c r="D274" t="s">
        <v>5</v>
      </c>
      <c r="E274" s="4">
        <v>25000</v>
      </c>
      <c r="F274">
        <v>2013</v>
      </c>
      <c r="G274" t="s">
        <v>45</v>
      </c>
    </row>
    <row r="275" spans="1:7">
      <c r="A275" t="s">
        <v>20</v>
      </c>
      <c r="B275" t="str">
        <f>C275&amp;"_"&amp;D275&amp;F275&amp;E275</f>
        <v>The Roe Foundation_Washington Policy Center20007500</v>
      </c>
      <c r="C275" t="s">
        <v>10</v>
      </c>
      <c r="D275" t="s">
        <v>5</v>
      </c>
      <c r="E275" s="4">
        <v>7500</v>
      </c>
      <c r="F275">
        <v>2000</v>
      </c>
    </row>
    <row r="276" spans="1:7">
      <c r="A276" t="s">
        <v>20</v>
      </c>
      <c r="B276" t="str">
        <f>C276&amp;"_"&amp;D276&amp;F276&amp;E276</f>
        <v>The Roe Foundation_Washington Policy Center20017500</v>
      </c>
      <c r="C276" t="s">
        <v>10</v>
      </c>
      <c r="D276" t="s">
        <v>5</v>
      </c>
      <c r="E276" s="4">
        <v>7500</v>
      </c>
      <c r="F276">
        <v>2001</v>
      </c>
    </row>
    <row r="277" spans="1:7">
      <c r="A277" t="s">
        <v>20</v>
      </c>
      <c r="B277" t="str">
        <f>C277&amp;"_"&amp;D277&amp;F277&amp;E277</f>
        <v>The Roe Foundation_Washington Policy Center200210000</v>
      </c>
      <c r="C277" t="s">
        <v>10</v>
      </c>
      <c r="D277" t="s">
        <v>5</v>
      </c>
      <c r="E277" s="4">
        <v>10000</v>
      </c>
      <c r="F277">
        <v>2002</v>
      </c>
    </row>
    <row r="278" spans="1:7">
      <c r="A278" t="s">
        <v>20</v>
      </c>
      <c r="B278" t="str">
        <f>C278&amp;"_"&amp;D278&amp;F278&amp;E278</f>
        <v>The Roe Foundation_Washington Policy Center200310000</v>
      </c>
      <c r="C278" t="s">
        <v>10</v>
      </c>
      <c r="D278" t="s">
        <v>5</v>
      </c>
      <c r="E278" s="4">
        <v>10000</v>
      </c>
      <c r="F278">
        <v>2003</v>
      </c>
    </row>
    <row r="279" spans="1:7">
      <c r="A279" t="s">
        <v>20</v>
      </c>
      <c r="B279" t="str">
        <f>C279&amp;"_"&amp;D279&amp;F279&amp;E279</f>
        <v>The Roe Foundation_Washington Policy Center200415000</v>
      </c>
      <c r="C279" t="s">
        <v>10</v>
      </c>
      <c r="D279" t="s">
        <v>5</v>
      </c>
      <c r="E279" s="4">
        <v>15000</v>
      </c>
      <c r="F279">
        <v>2004</v>
      </c>
    </row>
    <row r="280" spans="1:7">
      <c r="A280" t="s">
        <v>20</v>
      </c>
      <c r="B280" t="str">
        <f>C280&amp;"_"&amp;D280&amp;F280&amp;E280</f>
        <v>The Roe Foundation_Washington Policy Center200515000</v>
      </c>
      <c r="C280" t="s">
        <v>10</v>
      </c>
      <c r="D280" t="s">
        <v>5</v>
      </c>
      <c r="E280" s="4">
        <v>15000</v>
      </c>
      <c r="F280">
        <v>2005</v>
      </c>
    </row>
    <row r="281" spans="1:7">
      <c r="A281" t="s">
        <v>20</v>
      </c>
      <c r="B281" t="str">
        <f>C281&amp;"_"&amp;D281&amp;F281&amp;E281</f>
        <v>The Roe Foundation_Washington Policy Center200615000</v>
      </c>
      <c r="C281" t="s">
        <v>10</v>
      </c>
      <c r="D281" t="s">
        <v>5</v>
      </c>
      <c r="E281" s="4">
        <v>15000</v>
      </c>
      <c r="F281">
        <v>2006</v>
      </c>
    </row>
    <row r="282" spans="1:7">
      <c r="A282" t="s">
        <v>20</v>
      </c>
      <c r="B282" t="str">
        <f>C282&amp;"_"&amp;D282&amp;F282&amp;E282</f>
        <v>The Roe Foundation_Washington Policy Center200720000</v>
      </c>
      <c r="C282" t="s">
        <v>10</v>
      </c>
      <c r="D282" t="s">
        <v>5</v>
      </c>
      <c r="E282" s="4">
        <v>20000</v>
      </c>
      <c r="F282">
        <v>2007</v>
      </c>
    </row>
    <row r="283" spans="1:7">
      <c r="A283" t="s">
        <v>20</v>
      </c>
      <c r="B283" t="str">
        <f>C283&amp;"_"&amp;D283&amp;F283&amp;E283</f>
        <v>The Roe Foundation_Washington Policy Center200825000</v>
      </c>
      <c r="C283" t="s">
        <v>10</v>
      </c>
      <c r="D283" t="s">
        <v>5</v>
      </c>
      <c r="E283" s="4">
        <v>25000</v>
      </c>
      <c r="F283">
        <v>2008</v>
      </c>
    </row>
    <row r="284" spans="1:7">
      <c r="A284" t="s">
        <v>20</v>
      </c>
      <c r="B284" t="str">
        <f>C284&amp;"_"&amp;D284&amp;F284&amp;E284</f>
        <v>The Roe Foundation_Washington Policy Center200925000</v>
      </c>
      <c r="C284" t="s">
        <v>10</v>
      </c>
      <c r="D284" t="s">
        <v>5</v>
      </c>
      <c r="E284" s="4">
        <v>25000</v>
      </c>
      <c r="F284">
        <v>2009</v>
      </c>
    </row>
    <row r="285" spans="1:7">
      <c r="A285" t="s">
        <v>20</v>
      </c>
      <c r="B285" t="str">
        <f>C285&amp;"_"&amp;D285&amp;F285&amp;E285</f>
        <v>The Roe Foundation_Washington Policy Center201025000</v>
      </c>
      <c r="C285" t="s">
        <v>10</v>
      </c>
      <c r="D285" t="s">
        <v>5</v>
      </c>
      <c r="E285" s="4">
        <v>25000</v>
      </c>
      <c r="F285">
        <v>2010</v>
      </c>
    </row>
    <row r="286" spans="1:7">
      <c r="A286" t="s">
        <v>20</v>
      </c>
      <c r="B286" t="str">
        <f>C286&amp;"_"&amp;D286&amp;F286&amp;E286</f>
        <v>The Roe Foundation_Washington Policy Center201120000</v>
      </c>
      <c r="C286" t="s">
        <v>10</v>
      </c>
      <c r="D286" t="s">
        <v>5</v>
      </c>
      <c r="E286" s="4">
        <v>20000</v>
      </c>
      <c r="F286">
        <v>2011</v>
      </c>
    </row>
    <row r="287" spans="1:7">
      <c r="A287" t="s">
        <v>20</v>
      </c>
      <c r="B287" t="str">
        <f>C287&amp;"_"&amp;D287&amp;F287&amp;E287</f>
        <v>The Roe Foundation_Washington Policy Center201225000</v>
      </c>
      <c r="C287" t="s">
        <v>10</v>
      </c>
      <c r="D287" t="s">
        <v>5</v>
      </c>
      <c r="E287" s="4">
        <v>25000</v>
      </c>
      <c r="F287">
        <v>2012</v>
      </c>
    </row>
    <row r="288" spans="1:7">
      <c r="A288">
        <v>990</v>
      </c>
      <c r="B288" t="str">
        <f>C288&amp;"_"&amp;D288&amp;F288&amp;E288</f>
        <v>Washington State Medical Association_Washington Policy Center201310000</v>
      </c>
      <c r="C288" t="s">
        <v>48</v>
      </c>
      <c r="D288" t="s">
        <v>5</v>
      </c>
      <c r="E288" s="4">
        <v>10000</v>
      </c>
      <c r="F288">
        <v>2013</v>
      </c>
      <c r="G288" t="s">
        <v>45</v>
      </c>
    </row>
    <row r="289" spans="1:7">
      <c r="A289">
        <v>990</v>
      </c>
      <c r="B289" t="str">
        <f>C289&amp;"_"&amp;D289&amp;F289&amp;E289</f>
        <v>Washington State Medical Association_Washington Policy Center20155500</v>
      </c>
      <c r="C289" t="s">
        <v>48</v>
      </c>
      <c r="D289" t="s">
        <v>5</v>
      </c>
      <c r="E289" s="4">
        <v>5500</v>
      </c>
      <c r="F289">
        <v>2015</v>
      </c>
      <c r="G289" t="s">
        <v>45</v>
      </c>
    </row>
    <row r="290" spans="1:7">
      <c r="A290">
        <v>990</v>
      </c>
      <c r="B290" t="str">
        <f>C290&amp;"_"&amp;D290&amp;F290&amp;E290</f>
        <v>Washington State Medical Association_Washington Policy Center201210000</v>
      </c>
      <c r="C290" t="s">
        <v>48</v>
      </c>
      <c r="D290" t="s">
        <v>5</v>
      </c>
      <c r="E290" s="4">
        <v>10000</v>
      </c>
      <c r="F290">
        <v>2012</v>
      </c>
      <c r="G290" t="s">
        <v>45</v>
      </c>
    </row>
    <row r="291" spans="1:7">
      <c r="A291">
        <v>990</v>
      </c>
      <c r="B291" t="str">
        <f>C291&amp;"_"&amp;D291&amp;F291&amp;E291</f>
        <v>Washington State Medical Association_Washington Policy Center201110000</v>
      </c>
      <c r="C291" t="s">
        <v>48</v>
      </c>
      <c r="D291" t="s">
        <v>5</v>
      </c>
      <c r="E291" s="4">
        <v>10000</v>
      </c>
      <c r="F291">
        <v>2011</v>
      </c>
      <c r="G291" t="s">
        <v>45</v>
      </c>
    </row>
    <row r="292" spans="1:7">
      <c r="A292">
        <v>990</v>
      </c>
      <c r="B292" t="str">
        <f>C292&amp;"_"&amp;D292&amp;F292&amp;E292</f>
        <v>Washington State Medical Association_Washington Policy Center201012000</v>
      </c>
      <c r="C292" t="s">
        <v>48</v>
      </c>
      <c r="D292" t="s">
        <v>5</v>
      </c>
      <c r="E292" s="4">
        <v>12000</v>
      </c>
      <c r="F292">
        <v>2010</v>
      </c>
      <c r="G292" t="s">
        <v>45</v>
      </c>
    </row>
    <row r="293" spans="1:7">
      <c r="A293">
        <v>990</v>
      </c>
      <c r="B293" t="str">
        <f>C293&amp;"_"&amp;D293&amp;F293&amp;E293</f>
        <v>Washington State Medical Association_Washington Policy Center200910000</v>
      </c>
      <c r="C293" t="s">
        <v>48</v>
      </c>
      <c r="D293" t="s">
        <v>5</v>
      </c>
      <c r="E293" s="4">
        <v>10000</v>
      </c>
      <c r="F293">
        <v>2009</v>
      </c>
      <c r="G293" t="s">
        <v>45</v>
      </c>
    </row>
    <row r="294" spans="1:7">
      <c r="A294">
        <v>990</v>
      </c>
      <c r="B294" t="str">
        <f>C294&amp;"_"&amp;D294&amp;F294&amp;E294</f>
        <v>Washington State Medical Association_Washington Policy Center200810000</v>
      </c>
      <c r="C294" t="s">
        <v>48</v>
      </c>
      <c r="D294" t="s">
        <v>5</v>
      </c>
      <c r="E294" s="4">
        <v>10000</v>
      </c>
      <c r="F294">
        <v>2008</v>
      </c>
      <c r="G294" t="s">
        <v>45</v>
      </c>
    </row>
    <row r="295" spans="1:7">
      <c r="A295">
        <v>990</v>
      </c>
      <c r="B295" t="str">
        <f>C295&amp;"_"&amp;D295&amp;F295&amp;E295</f>
        <v>Washington State Medical Association_Washington Policy Center200712500</v>
      </c>
      <c r="C295" t="s">
        <v>48</v>
      </c>
      <c r="D295" t="s">
        <v>5</v>
      </c>
      <c r="E295" s="4">
        <v>12500</v>
      </c>
      <c r="F295">
        <v>2007</v>
      </c>
      <c r="G295" t="s">
        <v>45</v>
      </c>
    </row>
    <row r="296" spans="1:7">
      <c r="A296" s="10">
        <v>990</v>
      </c>
      <c r="B296" s="10" t="str">
        <f>C296&amp;"_"&amp;D296&amp;F296&amp;E296</f>
        <v>Whatley Foundation_Washington Policy Center20121000</v>
      </c>
      <c r="C296" s="10" t="s">
        <v>62</v>
      </c>
      <c r="D296" s="10" t="s">
        <v>5</v>
      </c>
      <c r="E296" s="4">
        <v>1000</v>
      </c>
      <c r="F296" s="10">
        <v>2012</v>
      </c>
      <c r="G296" s="10" t="s">
        <v>45</v>
      </c>
    </row>
    <row r="297" spans="1:7">
      <c r="A297" s="10"/>
      <c r="B297" s="10"/>
      <c r="C297" s="10"/>
      <c r="D297" s="10"/>
      <c r="F297" s="10"/>
      <c r="G297" s="10"/>
    </row>
    <row r="298" spans="1:7">
      <c r="A298" s="10"/>
      <c r="B298" s="10"/>
      <c r="C298" s="10"/>
      <c r="D298" s="10"/>
      <c r="F298" s="10"/>
      <c r="G298" s="10"/>
    </row>
    <row r="299" spans="1:7">
      <c r="A299" s="10"/>
      <c r="B299" s="10"/>
      <c r="C299" s="10"/>
      <c r="D299" s="10"/>
      <c r="F299" s="10"/>
      <c r="G299" s="10"/>
    </row>
    <row r="300" spans="1:7">
      <c r="A300" s="10"/>
      <c r="B300" s="10"/>
      <c r="C300" s="10"/>
      <c r="D300" s="10"/>
      <c r="F300" s="10"/>
      <c r="G300" s="10"/>
    </row>
    <row r="301" spans="1:7">
      <c r="A301" s="10"/>
      <c r="B301" s="10"/>
      <c r="C301" s="10"/>
      <c r="D301" s="10"/>
      <c r="F301" s="10"/>
      <c r="G301" s="10"/>
    </row>
    <row r="302" spans="1:7">
      <c r="A302" s="10"/>
      <c r="B302" s="10"/>
      <c r="C302" s="10"/>
      <c r="D302" s="10"/>
      <c r="F302" s="10"/>
      <c r="G302" s="10"/>
    </row>
    <row r="303" spans="1:7">
      <c r="A303" s="10"/>
      <c r="B303" s="10"/>
      <c r="C303" s="10"/>
      <c r="D303" s="10"/>
      <c r="F303" s="10"/>
      <c r="G303" s="10"/>
    </row>
    <row r="304" spans="1:7">
      <c r="A304" s="10"/>
      <c r="B304" s="10"/>
      <c r="C304" s="10"/>
      <c r="D304" s="10"/>
      <c r="F304" s="10"/>
      <c r="G304" s="10"/>
    </row>
    <row r="305" spans="1:7">
      <c r="A305" s="10"/>
      <c r="B305" s="10"/>
      <c r="C305" s="10"/>
      <c r="D305" s="10"/>
      <c r="F305" s="10"/>
      <c r="G305" s="10"/>
    </row>
    <row r="306" spans="1:7">
      <c r="A306" s="10"/>
      <c r="B306" s="10"/>
      <c r="C306" s="10"/>
      <c r="D306" s="10"/>
      <c r="F306" s="10"/>
      <c r="G306" s="10"/>
    </row>
    <row r="307" spans="1:7">
      <c r="A307" s="10"/>
      <c r="B307" s="10"/>
      <c r="C307" s="10"/>
      <c r="D307" s="10"/>
      <c r="F307" s="10"/>
      <c r="G307" s="10"/>
    </row>
    <row r="308" spans="1:7">
      <c r="A308" s="10"/>
      <c r="B308" s="10"/>
      <c r="C308" s="10"/>
      <c r="D308" s="10"/>
      <c r="F308" s="10"/>
      <c r="G308" s="10"/>
    </row>
  </sheetData>
  <autoFilter ref="A1:G296" xr:uid="{3AC6A44F-1570-F543-BA12-74D31D6194C7}">
    <sortState xmlns:xlrd2="http://schemas.microsoft.com/office/spreadsheetml/2017/richdata2" ref="A2:G296">
      <sortCondition ref="C1:C296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39"/>
  <sheetViews>
    <sheetView workbookViewId="0">
      <selection activeCell="B32" sqref="B32"/>
    </sheetView>
  </sheetViews>
  <sheetFormatPr baseColWidth="10" defaultRowHeight="16"/>
  <cols>
    <col min="1" max="1" width="41.33203125" customWidth="1"/>
    <col min="2" max="2" width="83" bestFit="1" customWidth="1"/>
  </cols>
  <sheetData>
    <row r="1" spans="1:2">
      <c r="A1" s="6" t="s">
        <v>42</v>
      </c>
      <c r="B1" s="6" t="s">
        <v>28</v>
      </c>
    </row>
    <row r="2" spans="1:2">
      <c r="A2" t="s">
        <v>6</v>
      </c>
      <c r="B2" t="s">
        <v>29</v>
      </c>
    </row>
    <row r="3" spans="1:2">
      <c r="A3" t="s">
        <v>10</v>
      </c>
      <c r="B3" t="s">
        <v>30</v>
      </c>
    </row>
    <row r="4" spans="1:2">
      <c r="A4" t="s">
        <v>4</v>
      </c>
      <c r="B4" t="s">
        <v>31</v>
      </c>
    </row>
    <row r="5" spans="1:2">
      <c r="A5" t="s">
        <v>11</v>
      </c>
      <c r="B5" t="s">
        <v>32</v>
      </c>
    </row>
    <row r="6" spans="1:2">
      <c r="A6" t="s">
        <v>16</v>
      </c>
      <c r="B6" t="s">
        <v>33</v>
      </c>
    </row>
    <row r="7" spans="1:2">
      <c r="A7" t="s">
        <v>17</v>
      </c>
      <c r="B7" t="s">
        <v>34</v>
      </c>
    </row>
    <row r="8" spans="1:2">
      <c r="A8" t="s">
        <v>15</v>
      </c>
      <c r="B8" t="s">
        <v>35</v>
      </c>
    </row>
    <row r="9" spans="1:2">
      <c r="A9" t="s">
        <v>9</v>
      </c>
      <c r="B9" t="s">
        <v>36</v>
      </c>
    </row>
    <row r="10" spans="1:2">
      <c r="A10" t="s">
        <v>14</v>
      </c>
      <c r="B10" t="s">
        <v>37</v>
      </c>
    </row>
    <row r="11" spans="1:2">
      <c r="A11" t="s">
        <v>7</v>
      </c>
      <c r="B11" t="s">
        <v>38</v>
      </c>
    </row>
    <row r="12" spans="1:2">
      <c r="A12" t="s">
        <v>8</v>
      </c>
      <c r="B12" t="s">
        <v>39</v>
      </c>
    </row>
    <row r="13" spans="1:2">
      <c r="A13" t="s">
        <v>13</v>
      </c>
      <c r="B13" t="s">
        <v>40</v>
      </c>
    </row>
    <row r="14" spans="1:2">
      <c r="A14" t="s">
        <v>46</v>
      </c>
      <c r="B14" t="s">
        <v>50</v>
      </c>
    </row>
    <row r="15" spans="1:2">
      <c r="A15" t="s">
        <v>19</v>
      </c>
      <c r="B15" t="s">
        <v>51</v>
      </c>
    </row>
    <row r="16" spans="1:2">
      <c r="A16" t="s">
        <v>12</v>
      </c>
    </row>
    <row r="17" spans="1:2">
      <c r="A17" t="s">
        <v>47</v>
      </c>
    </row>
    <row r="18" spans="1:2">
      <c r="A18" t="s">
        <v>48</v>
      </c>
    </row>
    <row r="19" spans="1:2">
      <c r="A19" t="s">
        <v>49</v>
      </c>
    </row>
    <row r="20" spans="1:2">
      <c r="A20" s="10" t="s">
        <v>52</v>
      </c>
    </row>
    <row r="21" spans="1:2">
      <c r="A21" s="10" t="s">
        <v>53</v>
      </c>
    </row>
    <row r="22" spans="1:2">
      <c r="A22" s="10" t="s">
        <v>71</v>
      </c>
    </row>
    <row r="23" spans="1:2">
      <c r="A23" s="10" t="s">
        <v>54</v>
      </c>
    </row>
    <row r="24" spans="1:2">
      <c r="A24" s="10" t="s">
        <v>66</v>
      </c>
    </row>
    <row r="25" spans="1:2">
      <c r="A25" s="10" t="s">
        <v>55</v>
      </c>
    </row>
    <row r="26" spans="1:2">
      <c r="A26" s="10" t="s">
        <v>56</v>
      </c>
    </row>
    <row r="27" spans="1:2">
      <c r="A27" s="10" t="s">
        <v>57</v>
      </c>
    </row>
    <row r="28" spans="1:2">
      <c r="A28" s="10" t="s">
        <v>58</v>
      </c>
    </row>
    <row r="29" spans="1:2">
      <c r="A29" s="10" t="s">
        <v>59</v>
      </c>
      <c r="B29" t="s">
        <v>72</v>
      </c>
    </row>
    <row r="30" spans="1:2">
      <c r="A30" s="10" t="s">
        <v>60</v>
      </c>
    </row>
    <row r="31" spans="1:2">
      <c r="A31" s="10" t="s">
        <v>61</v>
      </c>
    </row>
    <row r="32" spans="1:2">
      <c r="A32" s="10" t="s">
        <v>62</v>
      </c>
    </row>
    <row r="33" spans="1:1">
      <c r="A33" s="10" t="s">
        <v>63</v>
      </c>
    </row>
    <row r="34" spans="1:1">
      <c r="A34" s="10" t="s">
        <v>64</v>
      </c>
    </row>
    <row r="35" spans="1:1">
      <c r="A35" s="10" t="s">
        <v>65</v>
      </c>
    </row>
    <row r="36" spans="1:1">
      <c r="A36" s="10" t="s">
        <v>67</v>
      </c>
    </row>
    <row r="37" spans="1:1">
      <c r="A37" s="10" t="s">
        <v>68</v>
      </c>
    </row>
    <row r="38" spans="1:1">
      <c r="A38" s="10" t="s">
        <v>69</v>
      </c>
    </row>
    <row r="39" spans="1:1">
      <c r="A39" s="10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</vt:lpstr>
      <vt:lpstr>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Michael Fisher</cp:lastModifiedBy>
  <dcterms:created xsi:type="dcterms:W3CDTF">2017-06-06T23:03:13Z</dcterms:created>
  <dcterms:modified xsi:type="dcterms:W3CDTF">2020-06-30T01:20:28Z</dcterms:modified>
  <cp:category/>
</cp:coreProperties>
</file>